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5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wer\Downloads\"/>
    </mc:Choice>
  </mc:AlternateContent>
  <bookViews>
    <workbookView xWindow="-120" yWindow="-120" windowWidth="29040" windowHeight="15840" activeTab="1"/>
  </bookViews>
  <sheets>
    <sheet name="Form1_Situation" sheetId="16" r:id="rId1"/>
    <sheet name="Form2" sheetId="15" r:id="rId2"/>
    <sheet name="Form 2 verso" sheetId="6" r:id="rId3"/>
    <sheet name="Kluppierung_Anzeichnung" sheetId="22" r:id="rId4"/>
    <sheet name="Foto" sheetId="23" r:id="rId5"/>
    <sheet name="Form 5" sheetId="24" r:id="rId6"/>
    <sheet name="Form_mit_Klimawandel" sheetId="25" r:id="rId7"/>
  </sheets>
  <externalReferences>
    <externalReference r:id="rId8"/>
  </externalReferences>
  <definedNames>
    <definedName name="_xlnm.Print_Area" localSheetId="4">Foto!$A$1:$G$87</definedName>
    <definedName name="_xlnm.Print_Area" localSheetId="3">Kluppierung_Anzeichnung!$A$1:$H$23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2" l="1"/>
  <c r="E17" i="22"/>
  <c r="H7" i="22"/>
  <c r="E20" i="22" s="1"/>
  <c r="H6" i="22"/>
  <c r="E19" i="22" s="1"/>
  <c r="H5" i="22"/>
  <c r="H2" i="22"/>
  <c r="E15" i="22" s="1"/>
  <c r="H3" i="22"/>
  <c r="E16" i="22" s="1"/>
  <c r="E1" i="6"/>
  <c r="E3" i="6"/>
</calcChain>
</file>

<file path=xl/sharedStrings.xml><?xml version="1.0" encoding="utf-8"?>
<sst xmlns="http://schemas.openxmlformats.org/spreadsheetml/2006/main" count="283" uniqueCount="199">
  <si>
    <t xml:space="preserve">NaiS / Formular 1 </t>
  </si>
  <si>
    <t xml:space="preserve">Situation </t>
  </si>
  <si>
    <t xml:space="preserve">Gemeinde / Ort: </t>
  </si>
  <si>
    <t>Weiserfl.: Nr.</t>
  </si>
  <si>
    <t>10_1</t>
  </si>
  <si>
    <t>Fläche (ha):</t>
  </si>
  <si>
    <t>Datum:</t>
  </si>
  <si>
    <t>30.06.2008</t>
  </si>
  <si>
    <t>BearbeiterIn:</t>
  </si>
  <si>
    <t>Glenz, Walther &amp; Winkler</t>
  </si>
  <si>
    <t xml:space="preserve">Koordinaten: </t>
  </si>
  <si>
    <t>628'932.0 / 141'511.0</t>
  </si>
  <si>
    <t xml:space="preserve">Meereshöhe: </t>
  </si>
  <si>
    <t>inf: 1'790.0, moy: 1'815.0, sup: 1'850.0</t>
  </si>
  <si>
    <t>Hangneig. [°] :</t>
  </si>
  <si>
    <t>Beilagen:</t>
  </si>
  <si>
    <t xml:space="preserve"> Situationsskizze: </t>
  </si>
  <si>
    <t xml:space="preserve"> Waldfunktion(en):</t>
  </si>
  <si>
    <t>Schutzwald 1</t>
  </si>
  <si>
    <t>Bemerkung:</t>
  </si>
  <si>
    <r>
      <t xml:space="preserve">Grund für Weiserfläche: </t>
    </r>
    <r>
      <rPr>
        <sz val="10"/>
        <rFont val="Arial"/>
        <family val="2"/>
      </rPr>
      <t>(Geltungsbereich u. Fragestellung)</t>
    </r>
  </si>
  <si>
    <t>Effor 2</t>
  </si>
  <si>
    <r>
      <t xml:space="preserve"> Bestandesbild
 </t>
    </r>
    <r>
      <rPr>
        <sz val="10"/>
        <rFont val="Arial"/>
        <family val="2"/>
      </rPr>
      <t>(Profilskizze, Kurzbeschrieb)</t>
    </r>
  </si>
  <si>
    <t>NaiS / Formular 2</t>
  </si>
  <si>
    <t>Herleitung Handlungsbedarf</t>
  </si>
  <si>
    <r>
      <t>Gemeinde / Ort:</t>
    </r>
    <r>
      <rPr>
        <sz val="10"/>
        <rFont val="Arial"/>
        <family val="2"/>
      </rPr>
      <t xml:space="preserve"> </t>
    </r>
  </si>
  <si>
    <t xml:space="preserve">1. Standortstyp: </t>
  </si>
  <si>
    <t>58 Typischer Preiselbeer-Fichtenwald</t>
  </si>
  <si>
    <t xml:space="preserve">2. Naturgefahr + Wirksamkeit:  </t>
  </si>
  <si>
    <t>Lawinen - Enstehungsgebiet --&gt; Potentieller Beitrag des Waldes : GROSS In lärchenwäldern ab 30° (58%) Hangneigung in immergrünen Nadelwäldern ab 35° (70%) Hangneigung.</t>
  </si>
  <si>
    <t xml:space="preserve">3. Zustand, Entwicklungstendenz und Massnahmen </t>
  </si>
  <si>
    <t xml:space="preserve">Zustand-Entwicklung 
heute, in 10, in 50 Jahren </t>
  </si>
  <si>
    <t>6. Etappenziele mit
     Kontrollwerten</t>
  </si>
  <si>
    <t xml:space="preserve">Bestandes- und 
Einzelbaummerkmale </t>
  </si>
  <si>
    <t>Minimalprofil 
(inkl. Naturgefahren)</t>
  </si>
  <si>
    <t>Idealprofil 
(inkl. Naturgefahren)</t>
  </si>
  <si>
    <t>Zustand</t>
  </si>
  <si>
    <t>Bemerkung</t>
  </si>
  <si>
    <t xml:space="preserve">wirksame Massnahmen </t>
  </si>
  <si>
    <t>Nächste Kontrolle in 2012</t>
  </si>
  <si>
    <r>
      <t xml:space="preserve">● Mischung
</t>
    </r>
    <r>
      <rPr>
        <sz val="8"/>
        <rFont val="Arial"/>
        <family val="2"/>
      </rPr>
      <t>(Art und Grad)</t>
    </r>
  </si>
  <si>
    <t xml:space="preserve">- Fi, Av 60-100%
- Vb Samenbäume
- Lä 0 - 40 %
</t>
  </si>
  <si>
    <t xml:space="preserve">- Fi 70 - 100 %
- Falls im Areal vorhanden
- Lä 10 - 30 %
- Vb Samenbäume
- Evt. Av einige
</t>
  </si>
  <si>
    <t xml:space="preserve"> - Fi 85 %
- Lä 15 %</t>
  </si>
  <si>
    <r>
      <rPr>
        <b/>
        <sz val="9"/>
        <rFont val="Arial"/>
        <family val="2"/>
      </rPr>
      <t xml:space="preserve">● Gefüge </t>
    </r>
    <r>
      <rPr>
        <sz val="9"/>
        <rFont val="Arial"/>
        <family val="2"/>
      </rPr>
      <t>vertikal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      (Ø-Streuung)</t>
    </r>
  </si>
  <si>
    <t>- Genügend entwicklungsfähige Bäume in mind. 2 verschiedenen Durchmesserklassen pro ha</t>
  </si>
  <si>
    <t>- Genügend entwicklungsfähige Bäume in mind. 3 verschiedenen Durchmesserklassen pro ha</t>
  </si>
  <si>
    <t xml:space="preserve"> - 3 DMK vorhanden</t>
  </si>
  <si>
    <t>- Holzhauerei / Öffnungen schaffen :
Verjüngungsschlitze um Verjüngung zu erhalten</t>
  </si>
  <si>
    <t>- BHD-Streuung :
Wie Zustand (2018)</t>
  </si>
  <si>
    <r>
      <t xml:space="preserve">● </t>
    </r>
    <r>
      <rPr>
        <b/>
        <sz val="9"/>
        <rFont val="Arial"/>
        <family val="2"/>
      </rPr>
      <t>Gefüge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horizontal
 (Deckungsgrad,
  Lückenbreite,
 Stammanzahl)</t>
    </r>
  </si>
  <si>
    <t>- Rotten, allenfalls Einzelbäume
- &gt;30° --&gt; Lückenlänge &lt; 60 m
- &gt;35° --&gt; Lückenlänge &lt; 50 m
- &gt;40° --&gt; Lückenlänge &lt; 40 m
- &gt;45° --&gt; Lückenlänge &lt; 30 m
- Falls Lückenlänge grösser als oben angegeben, muss Lückenbreite &lt; 15 m sein.
- Deckungsgrad &gt; 50 %
- Minimale Anforderungen auf Grund des Standortstyps erfüllt.</t>
  </si>
  <si>
    <t>- Schlussgrad locker
- Rotten, allenfalls Einzelbäume
- &gt;30° --&gt; Lückenlänge &lt; 50 m
- &gt;35° --&gt; Lückenlänge &lt; 40 m
- &gt;40° --&gt; Lückenlänge &lt; 30 m
- &gt;45° --&gt; Lückenlänge &lt; 25 m
- Falls Lückenlänge grösser als oben angegeben, muss Lückenbreite &lt; 15 m sein.
- Deckungsgrad &gt; 50 %
- Ideale Anforderungen auf Grund des Standortstyps erfüllt.</t>
  </si>
  <si>
    <t>- Z.T Rotten vorhanden
- Lückenlänge &lt; 40 m</t>
  </si>
  <si>
    <t>- ° :
Wie Zustand (2018)</t>
  </si>
  <si>
    <r>
      <t xml:space="preserve">● </t>
    </r>
    <r>
      <rPr>
        <b/>
        <sz val="9"/>
        <rFont val="Arial"/>
        <family val="2"/>
      </rPr>
      <t xml:space="preserve">Stabilitätsträger
</t>
    </r>
    <r>
      <rPr>
        <sz val="8"/>
        <rFont val="Arial"/>
        <family val="2"/>
      </rPr>
      <t>(Kronenentwicklung,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 xml:space="preserve"> Schlankheitsgrad, 
 Zieldurchmesser)</t>
    </r>
  </si>
  <si>
    <t>- Lotrechte Stämme mit guter Verankerung, nur vereinzelt starke Hänger
- Kronenlänge mind. 2/3</t>
  </si>
  <si>
    <t>- Kronen bis zum Boden
- Lotrechte Stämme mit guter Verankerung, keine starken Hänger</t>
  </si>
  <si>
    <t>- Kronenlänge &gt; 2/3
- Ganz wenige Hänger</t>
  </si>
  <si>
    <r>
      <t xml:space="preserve">● </t>
    </r>
    <r>
      <rPr>
        <b/>
        <sz val="9"/>
        <rFont val="Arial"/>
        <family val="2"/>
      </rPr>
      <t xml:space="preserve">Verjüngung
 </t>
    </r>
    <r>
      <rPr>
        <sz val="9"/>
        <rFont val="Arial"/>
        <family val="2"/>
      </rPr>
      <t>- Keimbett</t>
    </r>
  </si>
  <si>
    <t>- Schutz gegen Schneegleiten (Baumstrünke, Totholz, Steine etc.) vorhanden.
- Alle 12 m (80 Stellen /ha) Kleinstandorte mit Mineralerde oder Vogelbeeren vorhanden.</t>
  </si>
  <si>
    <t>- Schutz gegen Schneegleiten (Baumstrünke, Totholz, Steine etc.) vorhanden.sowie
- Alle 10 m (100 Stellen /ha) Kleinstandorte
mit Mineralerde oder Vogelbeeren
vorhanden.</t>
  </si>
  <si>
    <t>- Praktisch keine verjüngungsgünstigen Standorte vorhanden</t>
  </si>
  <si>
    <t>- Holzhauerei / Öffnungen schaffen :
Verjüngungsschlitze
- Bestandesbegründung / Bodenschürfung :
Schürfungen</t>
  </si>
  <si>
    <t>- ° :
Minimalprofil erreicht (2012)</t>
  </si>
  <si>
    <r>
      <t xml:space="preserve">● </t>
    </r>
    <r>
      <rPr>
        <b/>
        <sz val="9"/>
        <rFont val="Arial"/>
        <family val="2"/>
      </rPr>
      <t xml:space="preserve">Verjüngung
 - </t>
    </r>
    <r>
      <rPr>
        <sz val="9"/>
        <rFont val="Arial"/>
        <family val="2"/>
      </rPr>
      <t>Anwuchs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 xml:space="preserve">  (10 cm à 40 cm)</t>
    </r>
  </si>
  <si>
    <t>- An mind. 1/3 der verjüngungsgünstigen Stellen Fichte und Vogelbeere vorhanden</t>
  </si>
  <si>
    <t>- An mind. 1/2 der verjüngungsgünstigen Stellen Fichte und Vogelbeere vorhanden</t>
  </si>
  <si>
    <t>- Ganz wenig Verjüngung vorhanden</t>
  </si>
  <si>
    <t xml:space="preserve">     </t>
  </si>
  <si>
    <t>- Holzhauerei / Öffnungen schaffen :
Verjüngungsschlitze</t>
  </si>
  <si>
    <r>
      <t xml:space="preserve">● </t>
    </r>
    <r>
      <rPr>
        <b/>
        <sz val="9"/>
        <rFont val="Arial"/>
        <family val="2"/>
      </rPr>
      <t xml:space="preserve">Verjüngung
</t>
    </r>
    <r>
      <rPr>
        <sz val="8"/>
        <rFont val="Arial"/>
        <family val="2"/>
      </rPr>
      <t xml:space="preserve"> - Aufwuchs</t>
    </r>
    <r>
      <rPr>
        <b/>
        <sz val="9"/>
        <rFont val="Arial"/>
        <family val="2"/>
      </rPr>
      <t xml:space="preserve">
</t>
    </r>
    <r>
      <rPr>
        <sz val="6"/>
        <rFont val="Arial"/>
        <family val="2"/>
      </rPr>
      <t>(bis und mit Dickung, 40 cm
Höhe bis 12 cm BHD)</t>
    </r>
  </si>
  <si>
    <t>- Mischung zielgerecht
- Mindestens 60 Verjüngungsansätze/ha (durchschnittlich alle 13 m)</t>
  </si>
  <si>
    <t>- Mischung zielgerecht
- Mindestens 80 Verjüngungsansätze/ha (durchschnittlich alle 12 m)</t>
  </si>
  <si>
    <t xml:space="preserve"> Kaum Ansätze vorhanden</t>
  </si>
  <si>
    <t>- Holzhauerei / Öffnungen schaffen :
Vorhandene Ansätze fördern</t>
  </si>
  <si>
    <t>sehr schlecht</t>
  </si>
  <si>
    <t xml:space="preserve">         minimal    ideal </t>
  </si>
  <si>
    <t xml:space="preserve">  4. Handlungsbedarf</t>
  </si>
  <si>
    <t xml:space="preserve">      Nächster Eingriff: ………………….……</t>
  </si>
  <si>
    <r>
      <t xml:space="preserve"> 5. Dringlichkeit</t>
    </r>
    <r>
      <rPr>
        <sz val="11"/>
        <rFont val="Arial"/>
        <family val="2"/>
      </rPr>
      <t xml:space="preserve"> </t>
    </r>
  </si>
  <si>
    <r>
      <t>NaiS / Formular 2 (Rückseite)</t>
    </r>
    <r>
      <rPr>
        <sz val="10"/>
        <rFont val="Arial"/>
        <family val="2"/>
      </rPr>
      <t xml:space="preserve">              </t>
    </r>
  </si>
  <si>
    <t>Erläuterungen "Herleitung Handlungsbedarf"</t>
  </si>
  <si>
    <t>Weiserfl.: No</t>
  </si>
  <si>
    <t>Gemeinde / Ort:</t>
  </si>
  <si>
    <t>Beschreibung: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</si>
  <si>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</si>
  <si>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</si>
  <si>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</si>
  <si>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</si>
  <si>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</si>
  <si>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</si>
  <si>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</si>
  <si>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</si>
  <si>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</si>
  <si>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</si>
  <si>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</si>
  <si>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</si>
  <si>
    <t>Fichte</t>
  </si>
  <si>
    <t>Lärche</t>
  </si>
  <si>
    <t>Veränderung 2008 nach Eingriff -2021 (13 Jahre)
in Prozent</t>
  </si>
  <si>
    <t>Fotos</t>
  </si>
  <si>
    <t>Photo n°404</t>
  </si>
  <si>
    <t>Remarque : Aspekt</t>
  </si>
  <si>
    <r>
      <t>08_</t>
    </r>
    <r>
      <rPr>
        <sz val="9"/>
        <rFont val="Calibri"/>
        <family val="2"/>
      </rPr>
      <t>2021_404_1.jpg</t>
    </r>
  </si>
  <si>
    <t>Photo n°405</t>
  </si>
  <si>
    <r>
      <t>08_</t>
    </r>
    <r>
      <rPr>
        <sz val="9"/>
        <rFont val="Calibri"/>
        <family val="2"/>
      </rPr>
      <t>2021_405_1.jpg</t>
    </r>
  </si>
  <si>
    <t>NaiS / Formular 5</t>
  </si>
  <si>
    <t xml:space="preserve"> Wirkungsanalyse</t>
  </si>
  <si>
    <t>Gemeinde/ Ort:</t>
  </si>
  <si>
    <t>Datum: 10.06.2021</t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</si>
  <si>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</si>
  <si>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t>Weiserfläche Nr.:</t>
  </si>
  <si>
    <t xml:space="preserve">Bestandes- und 
Einzelbaummerkmale 
</t>
  </si>
  <si>
    <t xml:space="preserve">Minimalprofil 
(inkl. Naturgefahren)
</t>
  </si>
  <si>
    <t>Zustand 1
Jahr 2008</t>
  </si>
  <si>
    <t>Etappenziele
Jahr  2014</t>
  </si>
  <si>
    <t>Zustand 2 
Jahr 2021</t>
  </si>
  <si>
    <t>Fi, Av 30 - 90 %
Lä 10 - 70 %
Vobe Samenbäume
Lawinen: Immergrüne Ndb 50 - 70%</t>
  </si>
  <si>
    <t>-</t>
  </si>
  <si>
    <t>- gem Kluppierung 2021
- Fi 70%
- Lä 30%</t>
  </si>
  <si>
    <t>- kein Vergleich möglich
- BA Mischung entspricht mehr dem Idealprofil.</t>
  </si>
  <si>
    <t>● Mischung</t>
  </si>
  <si>
    <t xml:space="preserve">   (Art und Grad)</t>
  </si>
  <si>
    <t>Genügend entwicklungsfähige Bäume
in mind. 3 verschiedenen Ø-Klassen
pro ha</t>
  </si>
  <si>
    <t>- 3 DMK vorhanden</t>
  </si>
  <si>
    <t>- 0-12 einige
&gt; 12-30 genügend
&gt; 30-50 genügend
&gt; 50 genügend</t>
  </si>
  <si>
    <t>-&gt; Ziel erreicht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</si>
  <si>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</si>
  <si>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</si>
  <si>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</si>
  <si>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t>Rotten, allenfalls Einzelbäume 
Lückenlänge in Falllinie:
&gt;= 30° (58 %): &lt; 60 m / &gt;= 35° (70 %): &lt; 50 m
&gt;= 40° (84 %): &lt; 40 m / &gt;= 45° (100 %): &lt; 30 m
Falls Lü-Länge grösser: Lü-Breite &lt; 15 m
DG &gt; 50 %</t>
  </si>
  <si>
    <t>z. T. Lücken vorhanden, Lücken &lt; 40m</t>
  </si>
  <si>
    <t>- bis 35m lange Lücken vorhanden bei Durchschnittlich 35° Hangneigung
- vor Eingriff: DG 70% (Luftbild)
- heute: DG 60%</t>
  </si>
  <si>
    <t>- Ziel unklar formuliert "Wie Zustand (2008)"
- Zustand bez. DG hat sich verschlechtert.</t>
  </si>
  <si>
    <t xml:space="preserve">   (Deckungsgrad,</t>
  </si>
  <si>
    <t xml:space="preserve">    Lückenbreite,</t>
  </si>
  <si>
    <t xml:space="preserve">    Stammzahl)</t>
  </si>
  <si>
    <r>
      <t xml:space="preserve">● </t>
    </r>
    <r>
      <rPr>
        <b/>
        <sz val="10"/>
        <rFont val="Arial"/>
        <family val="2"/>
      </rPr>
      <t>Stabilitätsträger</t>
    </r>
  </si>
  <si>
    <t>Kronenlänge mind. 2/3
Lotrechte Stämme mit guter Verankerung, nur vereinzelt starke Hänger</t>
  </si>
  <si>
    <t>Kronenlänge &gt; 2/3, ganz wenige Hänger</t>
  </si>
  <si>
    <t xml:space="preserve">  (Kronenentwicklung,</t>
  </si>
  <si>
    <t xml:space="preserve">   Schlankheitsgrad, </t>
  </si>
  <si>
    <t xml:space="preserve">   Zieldurchmesser)</t>
  </si>
  <si>
    <r>
      <t xml:space="preserve">● </t>
    </r>
    <r>
      <rPr>
        <b/>
        <sz val="10"/>
        <rFont val="Arial"/>
        <family val="2"/>
      </rPr>
      <t>Verjüngung</t>
    </r>
  </si>
  <si>
    <t>Alle 12 m (80 Stellen/ha) Kl'Stao mit Min-Erde vorhanden
Schutz gegen Schneegleiten (Stöcke, Totholz, Steine etc.) vorhanden</t>
  </si>
  <si>
    <t>Praktisch keine verjüngungsgünstige Standorte vorhanden</t>
  </si>
  <si>
    <t>- keine Schürfungen im Gelände sichtbar
- kaum liegendes Totholz
- fehlende Kleinstandorte</t>
  </si>
  <si>
    <t xml:space="preserve"> - Keimbett</t>
  </si>
  <si>
    <t>An mind. 1/3 der verjüngungsgünstigen Stellen Fi und Vb vorhanden</t>
  </si>
  <si>
    <t>Ganz wenig Verjüngung vorhanden</t>
  </si>
  <si>
    <t>- An mind. 1/3 der verjüngungsgünstigen Stellen Fi vorhanden
- Lä gefegt, Vobe verbissen vorhanden</t>
  </si>
  <si>
    <t>- Anwuchs bezüglich Anzahl erreicht
- Vobe ausgefallen</t>
  </si>
  <si>
    <t xml:space="preserve"> - Anwuchs</t>
  </si>
  <si>
    <t xml:space="preserve">  (10 cm bis 40 cm)</t>
  </si>
  <si>
    <t>Mind. 60 Verjüngungsansätze/ha
(im Ø alle 13 m)
Mischung zielgerecht</t>
  </si>
  <si>
    <t>Kaum Ansätze vorhanden</t>
  </si>
  <si>
    <t>Ca. 20 Verjüngungsansätze/ha
Mischung Fi, Lä</t>
  </si>
  <si>
    <t>- 1/3 des Ziels erreicht
- Mischung zielgerecht</t>
  </si>
  <si>
    <t xml:space="preserve"> - Aufwuchs</t>
  </si>
  <si>
    <t>(bis und mit Dickung, 40 cm
Höhe bis 12 cm BHD)</t>
  </si>
  <si>
    <r>
      <rPr>
        <b/>
        <sz val="10"/>
        <rFont val="Arial"/>
        <family val="2"/>
      </rPr>
      <t xml:space="preserve">Bemerkungen:
</t>
    </r>
    <r>
      <rPr>
        <sz val="10"/>
        <rFont val="Arial"/>
        <family val="2"/>
      </rPr>
      <t xml:space="preserve">- Im Vergleich zur Weiserfläche hat die Eingriffsfläche mehr liegendes Totholz. Sie ist allgemein bezüglich Standorte heterogen (58L, 58Bl, 57V, 57C, 58). Im oberen Teil der Eingriffsfläche, ab ca. 50-100m ab begangenen Wegen/Strassen Plätzen hat es deutlich weniger Vogelbeeren wegen Verbiss.
</t>
    </r>
  </si>
  <si>
    <t>58L subalpin</t>
  </si>
  <si>
    <t>Nächste Kontrolle in 2031</t>
  </si>
  <si>
    <t>Fi, Av 60 - 100 %
Lä 0 - 40 %
Vb Samenb.</t>
  </si>
  <si>
    <t>- Pflanzung zukünftsfähiger Baumarten sobald die Wildreguliereung greift und Vobe natürlich aufkommen kann.</t>
  </si>
  <si>
    <t>Genügend entwicklungsfähige Bäume
in mind. 2 verschiedenen Ø-Klassen
pro ha</t>
  </si>
  <si>
    <t>- bis 35m lange Lücken vorhanden bei Durchschnittlich 35°
- vor Eingriff: DG 70%
- heute: DG 60%</t>
  </si>
  <si>
    <t>- Totholz bei Zwangsnutzungen in Lücken liegen lassen</t>
  </si>
  <si>
    <t>- Lückenlänge &lt;40m
- DG &gt; 50%</t>
  </si>
  <si>
    <t>- sofort: Bei Zwangsnutzungen Holz im Bestand liegen lassen
- sofort und nach erfolgreicher Wildregulierung:Schürfen zur Schaffung von Kleinstandorten</t>
  </si>
  <si>
    <t xml:space="preserve">- Schürfungen oder Mineralerde alle 15m vorhanden
- liegendes Totholz vorhanden
</t>
  </si>
  <si>
    <t>An mind. 1/3 der verjüngungsgünstigen Stellen Fi, Lä, Bi, Aspe, Salweide und Vb vorhanden</t>
  </si>
  <si>
    <t>- Ca. 20 Verjüngungsansätze/ha
- Mischung Fi, Lä</t>
  </si>
  <si>
    <t>- sofort: Wildregulierung</t>
  </si>
  <si>
    <t>- Ca. 60 Verjüngungsansätze/ha
- Mischung Fi, Lä, Bi, Aspe, Salweide und Vb</t>
  </si>
  <si>
    <t xml:space="preserve">      Nächster Eingriff: ………10 Jahre (Pflanzung)………….……</t>
  </si>
  <si>
    <t>Bemerkungen/Ergänzungen/Fazit</t>
  </si>
  <si>
    <t>Synthese Entwicklung ohne Massnahmen</t>
  </si>
  <si>
    <t>Beschreibung wirksamer Massnahmen</t>
  </si>
  <si>
    <r>
      <t xml:space="preserve">2. Naturgefahr + Wirksamkeit:  </t>
    </r>
    <r>
      <rPr>
        <sz val="11"/>
        <rFont val="Arial"/>
        <family val="2"/>
      </rPr>
      <t>Lawine</t>
    </r>
  </si>
  <si>
    <t>Standortstyp Klimawandel mässig: 55* hochmontan       stark: 55* collin</t>
  </si>
  <si>
    <t>Naturgefahr Klimawandel: Lawine</t>
  </si>
  <si>
    <t>mf, ck</t>
  </si>
  <si>
    <t>- Schutz gegen Schneegleiten (Stöcke, Steine) vorhanden
- kaum Mineralerde vorhanden</t>
  </si>
  <si>
    <t>Fazit Zielsetzung</t>
  </si>
  <si>
    <t>Sofort: 
- Wildregulierung 
- Schürfen zur Schaffung von Kleinstandorten mit Mineralerde (für Pionierbaumerten)
- Zwangsnutzungen möglichst liegen lassen.
10 Jahre:
- Schürfungen zur Förderung von Mineralerde (für Waldföhre und Pionierbaumarten)
- Pflanzung von Birke, Zitterpappeln, falls diese nicht in genügendem Mass in der Naturverjüngung vorkommen
20 Jahre:
- Pflanzung von Waldföhre, Kirsche, falls diese nicht in genügendem Mass in der Naturverjüngung vorkommen</t>
  </si>
  <si>
    <t>Genügend entwicklungsfähige Bäume in mind. 2 verschiedenen Ø-Klassen pro ha</t>
  </si>
  <si>
    <t>Kronenlänge mind. 1/2
Schlankheitsgrad &lt; 80
Lotrechte Stämme mit guter Verankerung, nur vereinzelt starke Hänger</t>
  </si>
  <si>
    <t>Auf mind. 1/20 einer ha: keine starke Besonnung, keine Überschirmung, keine starke Vegetationskonkurrenz</t>
  </si>
  <si>
    <t>Auf Min-Erde in Lücken vorhanden</t>
  </si>
  <si>
    <t>Pro ha mind. 30 Verjüngungsansätze (im Ø alle 19 m) oder Deckungsgrad mind. 4 %
Mischung zielgerecht</t>
  </si>
  <si>
    <t>Kleinkollektive und Einzelbäume, auch Rotten
Lückenlänge in Falllinie:
&gt;= 30° (58 %): &lt; 60 m / &gt;= 35° (70 %): &lt; 50 m
&gt;= 40° (84 %): &lt; 40 m / &gt;= 45° (100 %): &lt; 30 m
Falls Lü-Länge grösser: Lü-Breite &lt; 15 m
DG &gt; 50 %</t>
  </si>
  <si>
    <t>grün = tragbarer Wildeinfluss
rot = relevanter Wildeinfluss</t>
  </si>
  <si>
    <t>Lötschental - Blatten: Brand</t>
  </si>
  <si>
    <t>Anforderungsprofil starker Klimawandel 55*collin, collin</t>
  </si>
  <si>
    <t>Dominante Naturwaldbaumart: TEi
Weitere Baumarten: Bi, Ka, Wfö, Zipa, Ki, SWei, Vobe, WLi
-----------------------------------------------------
30-60% Fi (Lawinen)
30-60% Waldföhre
0-20% Lä
20-50% Laubbäume (Bi, SWei, Zipa, Vobe, Bah, usw.)</t>
  </si>
  <si>
    <t>Entwicklung Altbestand
-	20% der Fichten im Altbestand wird durch Trockenheit und Käferschäden absterben, DG im heutigen Altbestand fällt bis in 50 Jahren auf 40%
-	Die Trockenheit als Verjüngungsproblem wird zunehmen
Entwicklung Verjüngung mit tragbarem Wildeinfluss 
-	Keimbett verbessert sich nicht (Mineralerde fehlt)
-	Verjüngung von Lärche, Fichte, Vogelbeere, Birke, Zitterpappel, Salwei-de und Bergahorn kann sich ansiedeln
-	Keine Samenbäume von Kirschen und Waldföhren vorhanden
-	Der DG ab Stangenholz beträgt in 50 Jahren 60%, die Lückenlänge ist &lt; 40m
Entwicklung Verjüngung mit relevantem Wildeinfluss
-	Keimbett verbessert sich nicht (Mineralerde fehlt)
-	Praktisch keine Verjüngung von Laubbäumen, vor allem Fichte und et-was Lärche ist zu erwarten
-	Der DG ab Stangenholz beträgt in 50 Jahren 45%, die Lückenlänge ist teilweise &gt; 50m</t>
  </si>
  <si>
    <t>Aussage zur Höhenstufenmodellierung:
- Gemäss den Klimamodellierungen (2018) liegt die Weiserfläche bei mässigem Klimawandel im hochmontan Tannen-Nebenareal, bei starkem Klimawandel eindeutig in der collinen Höhenstufe. Es wurde das Anforderungsprofil der hochmontanen Stufe gewählt. Die Mischung wurde mit den Zielbaumarten nach der Baumartenempfehlung TreeApp angepasst. 
- Da sich die Baumarten von heute stark von jenen des Anforderungsprofils Klimawandel stark unterscheiden, wurden die Pionierbaumarten, welche in allen Höhenstufen vorkommen als Übergangshauptbaumarten mit berücksichtigt.
Zielbaumarten:
- Hauptbaumarten: Fichte vu (Lawine)
- Übergangshauptbaumarten: Birke vu, Salweide vu, Zitterpappel vu,
- Nebenbaumarten: Lärche vu, Vogelbeere ve, Bergahorn ve
- In Zukunft: Waldföhre vu, Winterlinde ve, Kirsche ve, Traubeneiche ve, Kastanie vu, Mehlbeere ve
- Unerwünscht da inv. Neophyt: Götterbaum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</si>
</sst>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9"/>
      <color indexed="30"/>
      <name val="Arial"/>
      <family val="2"/>
    </font>
    <font>
      <sz val="8"/>
      <color indexed="30"/>
      <name val="Arial"/>
      <family val="2"/>
    </font>
    <font>
      <sz val="10"/>
      <color indexed="30"/>
      <name val="Arial"/>
      <family val="2"/>
    </font>
    <font>
      <sz val="8"/>
      <color indexed="23"/>
      <name val="Arial"/>
      <family val="2"/>
    </font>
    <font>
      <b/>
      <sz val="10"/>
      <color indexed="30"/>
      <name val="Arial"/>
      <family val="2"/>
    </font>
    <font>
      <sz val="11"/>
      <color indexed="30"/>
      <name val="Arial"/>
      <family val="2"/>
    </font>
    <font>
      <b/>
      <sz val="11"/>
      <color indexed="30"/>
      <name val="Arial"/>
      <family val="2"/>
    </font>
    <font>
      <sz val="9"/>
      <color indexed="48"/>
      <name val="Arial"/>
      <family val="2"/>
    </font>
    <font>
      <sz val="8"/>
      <name val="Symbol"/>
      <family val="1"/>
      <charset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0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Tahoma"/>
      <family val="2"/>
    </font>
    <font>
      <sz val="8"/>
      <color rgb="FF0066CC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>
        <fgColor indexed="9"/>
      </patternFill>
    </fill>
    <fill>
      <patternFill patternType="lightHorizontal">
        <fgColor indexed="9"/>
        <bgColor indexed="9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5" fillId="0" borderId="0"/>
    <xf numFmtId="0" fontId="3" fillId="0" borderId="0"/>
  </cellStyleXfs>
  <cellXfs count="339">
    <xf numFmtId="0" fontId="0" fillId="0" borderId="0" xfId="0"/>
    <xf numFmtId="0" fontId="4" fillId="0" borderId="1" xfId="0" applyFont="1" applyBorder="1" applyAlignment="1"/>
    <xf numFmtId="0" fontId="0" fillId="0" borderId="1" xfId="0" applyBorder="1" applyAlignment="1"/>
    <xf numFmtId="0" fontId="5" fillId="0" borderId="0" xfId="0" applyFont="1" applyBorder="1" applyAlignment="1"/>
    <xf numFmtId="0" fontId="0" fillId="0" borderId="0" xfId="0" applyAlignment="1"/>
    <xf numFmtId="0" fontId="5" fillId="0" borderId="2" xfId="0" applyFont="1" applyBorder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/>
    <xf numFmtId="0" fontId="4" fillId="0" borderId="4" xfId="0" applyFont="1" applyBorder="1" applyAlignment="1"/>
    <xf numFmtId="0" fontId="0" fillId="0" borderId="0" xfId="0" applyAlignment="1">
      <alignment vertical="center"/>
    </xf>
    <xf numFmtId="0" fontId="0" fillId="0" borderId="0" xfId="0" applyProtection="1"/>
    <xf numFmtId="0" fontId="5" fillId="0" borderId="6" xfId="0" applyFont="1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Border="1"/>
    <xf numFmtId="0" fontId="0" fillId="0" borderId="7" xfId="0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/>
    <xf numFmtId="0" fontId="4" fillId="0" borderId="11" xfId="0" applyFont="1" applyBorder="1" applyProtection="1"/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14" fontId="6" fillId="0" borderId="13" xfId="0" applyNumberFormat="1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/>
    <xf numFmtId="0" fontId="12" fillId="0" borderId="6" xfId="0" applyFont="1" applyBorder="1" applyAlignment="1" applyProtection="1">
      <alignment vertical="center"/>
      <protection locked="0"/>
    </xf>
    <xf numFmtId="14" fontId="13" fillId="0" borderId="8" xfId="0" applyNumberFormat="1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horizontal="left" vertical="center"/>
    </xf>
    <xf numFmtId="0" fontId="11" fillId="0" borderId="17" xfId="0" applyFont="1" applyBorder="1" applyAlignment="1" applyProtection="1">
      <alignment vertical="center" wrapText="1"/>
    </xf>
    <xf numFmtId="0" fontId="15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vertical="center" textRotation="90" wrapText="1"/>
    </xf>
    <xf numFmtId="0" fontId="11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Continuous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Continuous" vertical="center"/>
    </xf>
    <xf numFmtId="0" fontId="4" fillId="0" borderId="20" xfId="0" applyFont="1" applyBorder="1"/>
    <xf numFmtId="0" fontId="0" fillId="0" borderId="20" xfId="0" applyBorder="1"/>
    <xf numFmtId="0" fontId="4" fillId="0" borderId="20" xfId="0" applyFont="1" applyBorder="1" applyAlignment="1"/>
    <xf numFmtId="0" fontId="3" fillId="0" borderId="20" xfId="0" applyFont="1" applyBorder="1" applyAlignment="1"/>
    <xf numFmtId="0" fontId="3" fillId="0" borderId="20" xfId="0" applyFont="1" applyBorder="1" applyAlignment="1">
      <alignment horizontal="right"/>
    </xf>
    <xf numFmtId="0" fontId="11" fillId="0" borderId="18" xfId="0" applyFont="1" applyBorder="1" applyAlignment="1"/>
    <xf numFmtId="0" fontId="3" fillId="0" borderId="12" xfId="0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/>
    <xf numFmtId="0" fontId="4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textRotation="90" wrapText="1"/>
    </xf>
    <xf numFmtId="0" fontId="13" fillId="0" borderId="17" xfId="0" applyFont="1" applyBorder="1" applyAlignment="1">
      <alignment horizontal="center" textRotation="90" wrapText="1"/>
    </xf>
    <xf numFmtId="0" fontId="13" fillId="2" borderId="19" xfId="0" applyFont="1" applyFill="1" applyBorder="1" applyAlignment="1">
      <alignment horizontal="center" textRotation="90" wrapText="1"/>
    </xf>
    <xf numFmtId="0" fontId="11" fillId="0" borderId="23" xfId="0" applyFont="1" applyBorder="1" applyAlignment="1">
      <alignment vertical="center" wrapText="1"/>
    </xf>
    <xf numFmtId="0" fontId="6" fillId="0" borderId="21" xfId="0" applyFont="1" applyBorder="1" applyAlignment="1">
      <alignment horizontal="center" wrapText="1"/>
    </xf>
    <xf numFmtId="0" fontId="4" fillId="0" borderId="24" xfId="0" applyFont="1" applyBorder="1" applyAlignment="1" applyProtection="1">
      <alignment horizontal="left" vertical="center"/>
    </xf>
    <xf numFmtId="0" fontId="16" fillId="0" borderId="25" xfId="0" applyNumberFormat="1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/>
    </xf>
    <xf numFmtId="0" fontId="0" fillId="0" borderId="27" xfId="0" applyBorder="1"/>
    <xf numFmtId="0" fontId="14" fillId="0" borderId="28" xfId="0" applyFont="1" applyBorder="1" applyAlignment="1">
      <alignment horizontal="center" vertical="center"/>
    </xf>
    <xf numFmtId="0" fontId="11" fillId="0" borderId="17" xfId="0" applyFont="1" applyBorder="1"/>
    <xf numFmtId="0" fontId="3" fillId="0" borderId="29" xfId="0" applyFont="1" applyBorder="1"/>
    <xf numFmtId="0" fontId="11" fillId="0" borderId="0" xfId="0" applyFont="1"/>
    <xf numFmtId="164" fontId="14" fillId="0" borderId="29" xfId="0" applyNumberFormat="1" applyFont="1" applyBorder="1" applyAlignment="1">
      <alignment horizontal="center" vertical="center"/>
    </xf>
    <xf numFmtId="0" fontId="5" fillId="0" borderId="0" xfId="0" applyFont="1" applyBorder="1"/>
    <xf numFmtId="0" fontId="3" fillId="0" borderId="28" xfId="0" applyFont="1" applyBorder="1"/>
    <xf numFmtId="49" fontId="12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14" fillId="0" borderId="0" xfId="0" applyFont="1" applyBorder="1"/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18" xfId="0" applyFont="1" applyBorder="1"/>
    <xf numFmtId="0" fontId="11" fillId="0" borderId="12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31" xfId="0" applyBorder="1"/>
    <xf numFmtId="0" fontId="0" fillId="0" borderId="32" xfId="0" applyBorder="1"/>
    <xf numFmtId="0" fontId="0" fillId="0" borderId="1" xfId="0" applyBorder="1"/>
    <xf numFmtId="0" fontId="0" fillId="0" borderId="33" xfId="0" applyBorder="1"/>
    <xf numFmtId="0" fontId="14" fillId="0" borderId="34" xfId="0" applyFont="1" applyBorder="1"/>
    <xf numFmtId="164" fontId="14" fillId="0" borderId="35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/>
    <xf numFmtId="164" fontId="14" fillId="0" borderId="20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8" xfId="0" applyFont="1" applyBorder="1"/>
    <xf numFmtId="164" fontId="14" fillId="0" borderId="12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vertical="center"/>
    </xf>
    <xf numFmtId="0" fontId="19" fillId="0" borderId="18" xfId="0" applyFont="1" applyBorder="1" applyAlignment="1">
      <alignment vertical="center"/>
    </xf>
    <xf numFmtId="0" fontId="3" fillId="0" borderId="18" xfId="0" applyFont="1" applyBorder="1" applyAlignment="1">
      <alignment horizontal="right" vertical="center"/>
    </xf>
    <xf numFmtId="0" fontId="4" fillId="0" borderId="1" xfId="2" applyFont="1" applyBorder="1"/>
    <xf numFmtId="0" fontId="3" fillId="0" borderId="1" xfId="2" applyBorder="1"/>
    <xf numFmtId="0" fontId="3" fillId="0" borderId="0" xfId="2"/>
    <xf numFmtId="0" fontId="6" fillId="0" borderId="1" xfId="2" applyFont="1" applyBorder="1" applyAlignment="1">
      <alignment horizontal="right" vertical="center"/>
    </xf>
    <xf numFmtId="0" fontId="3" fillId="0" borderId="2" xfId="2" applyBorder="1"/>
    <xf numFmtId="0" fontId="3" fillId="0" borderId="6" xfId="2" applyBorder="1"/>
    <xf numFmtId="0" fontId="3" fillId="0" borderId="8" xfId="2" applyBorder="1" applyAlignment="1">
      <alignment vertical="center"/>
    </xf>
    <xf numFmtId="0" fontId="3" fillId="0" borderId="38" xfId="2" applyBorder="1" applyAlignment="1">
      <alignment horizontal="left" vertical="center"/>
    </xf>
    <xf numFmtId="14" fontId="3" fillId="0" borderId="6" xfId="2" applyNumberFormat="1" applyBorder="1" applyAlignment="1">
      <alignment horizontal="left" vertical="center"/>
    </xf>
    <xf numFmtId="0" fontId="3" fillId="0" borderId="2" xfId="2" applyBorder="1" applyAlignment="1">
      <alignment vertical="center"/>
    </xf>
    <xf numFmtId="0" fontId="3" fillId="0" borderId="6" xfId="2" applyBorder="1" applyAlignment="1">
      <alignment horizontal="left"/>
    </xf>
    <xf numFmtId="0" fontId="3" fillId="0" borderId="38" xfId="2" applyBorder="1" applyAlignment="1">
      <alignment horizontal="left"/>
    </xf>
    <xf numFmtId="0" fontId="3" fillId="0" borderId="7" xfId="2" applyBorder="1" applyAlignment="1">
      <alignment horizontal="left"/>
    </xf>
    <xf numFmtId="0" fontId="6" fillId="0" borderId="39" xfId="2" applyFont="1" applyBorder="1" applyAlignment="1">
      <alignment horizontal="center" wrapText="1"/>
    </xf>
    <xf numFmtId="0" fontId="6" fillId="0" borderId="0" xfId="2" applyFont="1" applyAlignment="1">
      <alignment horizontal="center" vertical="center" wrapText="1"/>
    </xf>
    <xf numFmtId="0" fontId="11" fillId="0" borderId="40" xfId="2" applyFont="1" applyBorder="1" applyAlignment="1">
      <alignment vertical="center"/>
    </xf>
    <xf numFmtId="0" fontId="11" fillId="0" borderId="41" xfId="2" applyFont="1" applyBorder="1" applyAlignment="1">
      <alignment vertical="center"/>
    </xf>
    <xf numFmtId="0" fontId="6" fillId="0" borderId="41" xfId="2" applyFont="1" applyBorder="1" applyAlignment="1">
      <alignment horizontal="left" vertical="center"/>
    </xf>
    <xf numFmtId="0" fontId="6" fillId="0" borderId="41" xfId="2" applyFont="1" applyBorder="1" applyAlignment="1">
      <alignment horizontal="center" wrapText="1"/>
    </xf>
    <xf numFmtId="0" fontId="11" fillId="0" borderId="40" xfId="2" applyFont="1" applyBorder="1"/>
    <xf numFmtId="0" fontId="3" fillId="0" borderId="41" xfId="2" applyBorder="1"/>
    <xf numFmtId="0" fontId="20" fillId="0" borderId="15" xfId="2" applyFont="1" applyBorder="1" applyAlignment="1">
      <alignment horizontal="left" vertical="center"/>
    </xf>
    <xf numFmtId="0" fontId="3" fillId="0" borderId="40" xfId="2" applyBorder="1"/>
    <xf numFmtId="0" fontId="6" fillId="0" borderId="41" xfId="2" applyFont="1" applyBorder="1"/>
    <xf numFmtId="0" fontId="6" fillId="0" borderId="41" xfId="2" applyFont="1" applyBorder="1" applyAlignment="1">
      <alignment vertical="top"/>
    </xf>
    <xf numFmtId="0" fontId="2" fillId="0" borderId="41" xfId="2" applyFont="1" applyBorder="1"/>
    <xf numFmtId="0" fontId="9" fillId="0" borderId="41" xfId="2" applyFont="1" applyBorder="1" applyAlignment="1">
      <alignment horizontal="left" vertical="center"/>
    </xf>
    <xf numFmtId="0" fontId="3" fillId="0" borderId="20" xfId="0" applyFont="1" applyBorder="1"/>
    <xf numFmtId="0" fontId="14" fillId="0" borderId="12" xfId="0" applyFont="1" applyBorder="1"/>
    <xf numFmtId="0" fontId="4" fillId="0" borderId="18" xfId="0" applyFont="1" applyBorder="1"/>
    <xf numFmtId="0" fontId="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3" fillId="0" borderId="17" xfId="0" quotePrefix="1" applyFont="1" applyBorder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5" fillId="0" borderId="17" xfId="0" applyFont="1" applyBorder="1" applyAlignment="1">
      <alignment horizontal="left" vertical="center" wrapText="1"/>
    </xf>
    <xf numFmtId="0" fontId="3" fillId="0" borderId="12" xfId="0" applyFont="1" applyBorder="1"/>
    <xf numFmtId="0" fontId="3" fillId="0" borderId="12" xfId="0" applyFont="1" applyBorder="1" applyAlignment="1"/>
    <xf numFmtId="0" fontId="15" fillId="0" borderId="17" xfId="0" quotePrefix="1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5" fillId="0" borderId="17" xfId="0" quotePrefix="1" applyFont="1" applyFill="1" applyBorder="1" applyAlignment="1">
      <alignment vertical="top" wrapText="1"/>
    </xf>
    <xf numFmtId="0" fontId="15" fillId="0" borderId="17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17" xfId="0" quotePrefix="1" applyFont="1" applyBorder="1" applyAlignment="1">
      <alignment horizontal="left" vertical="top" wrapText="1"/>
    </xf>
    <xf numFmtId="164" fontId="14" fillId="0" borderId="17" xfId="0" applyNumberFormat="1" applyFont="1" applyBorder="1" applyAlignment="1">
      <alignment horizontal="center" vertical="center"/>
    </xf>
    <xf numFmtId="164" fontId="14" fillId="0" borderId="17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23" fillId="0" borderId="0" xfId="0" applyFont="1"/>
    <xf numFmtId="0" fontId="4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right"/>
    </xf>
    <xf numFmtId="0" fontId="0" fillId="0" borderId="0" xfId="0" applyAlignment="1"/>
    <xf numFmtId="0" fontId="4" fillId="0" borderId="1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3" fillId="0" borderId="17" xfId="0" applyFont="1" applyBorder="1" applyAlignment="1">
      <alignment horizontal="left" vertical="top" wrapText="1"/>
    </xf>
    <xf numFmtId="0" fontId="14" fillId="0" borderId="12" xfId="0" applyFont="1" applyBorder="1" applyAlignment="1"/>
    <xf numFmtId="0" fontId="6" fillId="0" borderId="39" xfId="2" applyFont="1" applyBorder="1" applyAlignment="1">
      <alignment horizontal="center" vertical="center" wrapText="1"/>
    </xf>
    <xf numFmtId="0" fontId="13" fillId="0" borderId="17" xfId="0" quotePrefix="1" applyFont="1" applyBorder="1" applyAlignment="1">
      <alignment horizontal="left" vertical="top" wrapText="1"/>
    </xf>
    <xf numFmtId="0" fontId="21" fillId="0" borderId="12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1" fillId="0" borderId="12" xfId="0" applyFont="1" applyBorder="1"/>
    <xf numFmtId="17" fontId="5" fillId="0" borderId="18" xfId="0" applyNumberFormat="1" applyFont="1" applyBorder="1" applyAlignment="1">
      <alignment vertical="center"/>
    </xf>
    <xf numFmtId="0" fontId="29" fillId="0" borderId="17" xfId="0" applyFont="1" applyBorder="1" applyAlignment="1">
      <alignment vertical="top" wrapText="1"/>
    </xf>
    <xf numFmtId="0" fontId="14" fillId="0" borderId="12" xfId="0" applyFont="1" applyBorder="1" applyAlignment="1"/>
    <xf numFmtId="0" fontId="26" fillId="0" borderId="17" xfId="0" quotePrefix="1" applyFont="1" applyFill="1" applyBorder="1" applyAlignment="1">
      <alignment horizontal="left" vertical="top" wrapText="1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31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32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33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14" fillId="0" borderId="32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3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6" xfId="0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/>
    <xf numFmtId="0" fontId="0" fillId="0" borderId="8" xfId="0" applyBorder="1" applyAlignment="1"/>
    <xf numFmtId="0" fontId="12" fillId="0" borderId="8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Alignment="1"/>
    <xf numFmtId="0" fontId="5" fillId="0" borderId="3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12" xfId="0" applyFont="1" applyBorder="1" applyAlignment="1"/>
    <xf numFmtId="0" fontId="14" fillId="0" borderId="19" xfId="0" applyFont="1" applyBorder="1" applyAlignment="1"/>
    <xf numFmtId="0" fontId="12" fillId="0" borderId="12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0" fillId="0" borderId="12" xfId="0" applyBorder="1" applyAlignment="1">
      <alignment horizontal="right" vertical="center"/>
    </xf>
    <xf numFmtId="0" fontId="0" fillId="0" borderId="19" xfId="0" applyBorder="1" applyAlignment="1">
      <alignment horizontal="right"/>
    </xf>
    <xf numFmtId="0" fontId="14" fillId="0" borderId="47" xfId="0" applyFont="1" applyBorder="1" applyAlignment="1" applyProtection="1">
      <alignment horizontal="left" vertical="center" wrapText="1"/>
      <protection locked="0"/>
    </xf>
    <xf numFmtId="0" fontId="0" fillId="0" borderId="48" xfId="0" applyBorder="1" applyAlignment="1"/>
    <xf numFmtId="0" fontId="0" fillId="0" borderId="49" xfId="0" applyBorder="1" applyAlignment="1"/>
    <xf numFmtId="0" fontId="14" fillId="0" borderId="50" xfId="0" applyFont="1" applyBorder="1" applyAlignment="1" applyProtection="1">
      <alignment horizontal="left" vertical="center" wrapText="1"/>
    </xf>
    <xf numFmtId="0" fontId="0" fillId="0" borderId="51" xfId="0" applyBorder="1" applyAlignment="1"/>
    <xf numFmtId="0" fontId="0" fillId="0" borderId="52" xfId="0" applyBorder="1" applyAlignment="1"/>
    <xf numFmtId="0" fontId="4" fillId="0" borderId="42" xfId="0" applyFont="1" applyBorder="1" applyAlignment="1" applyProtection="1">
      <alignment horizontal="left" vertical="center"/>
    </xf>
    <xf numFmtId="0" fontId="0" fillId="0" borderId="43" xfId="0" applyBorder="1" applyAlignment="1">
      <alignment vertical="center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/>
    <xf numFmtId="0" fontId="0" fillId="0" borderId="46" xfId="0" applyBorder="1" applyAlignment="1"/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164" fontId="14" fillId="0" borderId="58" xfId="0" applyNumberFormat="1" applyFont="1" applyFill="1" applyBorder="1" applyAlignment="1">
      <alignment horizontal="center" vertical="center"/>
    </xf>
    <xf numFmtId="164" fontId="14" fillId="0" borderId="59" xfId="0" applyNumberFormat="1" applyFont="1" applyFill="1" applyBorder="1" applyAlignment="1">
      <alignment horizontal="center" vertical="center"/>
    </xf>
    <xf numFmtId="164" fontId="14" fillId="0" borderId="60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4" fontId="14" fillId="0" borderId="58" xfId="0" applyNumberFormat="1" applyFon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0" xfId="0" applyNumberFormat="1" applyFont="1" applyBorder="1" applyAlignment="1">
      <alignment horizontal="center" vertical="center"/>
    </xf>
    <xf numFmtId="0" fontId="6" fillId="0" borderId="40" xfId="2" quotePrefix="1" applyFont="1" applyBorder="1" applyAlignment="1">
      <alignment horizontal="left" vertical="top" wrapText="1"/>
    </xf>
    <xf numFmtId="0" fontId="6" fillId="0" borderId="41" xfId="2" applyFont="1" applyBorder="1" applyAlignment="1">
      <alignment horizontal="left" vertical="top" wrapText="1"/>
    </xf>
    <xf numFmtId="0" fontId="6" fillId="0" borderId="39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6" fillId="0" borderId="15" xfId="2" applyFont="1" applyBorder="1" applyAlignment="1">
      <alignment horizontal="center" wrapText="1"/>
    </xf>
    <xf numFmtId="0" fontId="6" fillId="0" borderId="31" xfId="2" applyFont="1" applyBorder="1" applyAlignment="1">
      <alignment horizontal="center" wrapText="1"/>
    </xf>
    <xf numFmtId="0" fontId="6" fillId="0" borderId="32" xfId="2" applyFont="1" applyBorder="1" applyAlignment="1">
      <alignment horizontal="center" wrapText="1"/>
    </xf>
    <xf numFmtId="0" fontId="6" fillId="0" borderId="33" xfId="2" applyFont="1" applyBorder="1" applyAlignment="1">
      <alignment horizontal="center" wrapText="1"/>
    </xf>
    <xf numFmtId="0" fontId="6" fillId="0" borderId="40" xfId="2" applyFont="1" applyBorder="1" applyAlignment="1">
      <alignment vertical="center" wrapText="1"/>
    </xf>
    <xf numFmtId="0" fontId="6" fillId="0" borderId="41" xfId="2" applyFont="1" applyBorder="1" applyAlignment="1">
      <alignment vertical="center" wrapText="1"/>
    </xf>
    <xf numFmtId="0" fontId="6" fillId="0" borderId="39" xfId="2" applyFont="1" applyBorder="1" applyAlignment="1">
      <alignment vertical="center" wrapText="1"/>
    </xf>
    <xf numFmtId="0" fontId="6" fillId="0" borderId="40" xfId="2" quotePrefix="1" applyFont="1" applyBorder="1" applyAlignment="1">
      <alignment vertical="center" wrapText="1"/>
    </xf>
    <xf numFmtId="0" fontId="6" fillId="0" borderId="40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 wrapText="1"/>
    </xf>
    <xf numFmtId="0" fontId="6" fillId="0" borderId="40" xfId="2" quotePrefix="1" applyFont="1" applyBorder="1" applyAlignment="1">
      <alignment horizontal="left" vertical="center" wrapText="1"/>
    </xf>
    <xf numFmtId="0" fontId="6" fillId="0" borderId="41" xfId="2" applyFont="1" applyBorder="1" applyAlignment="1">
      <alignment horizontal="left" vertical="center" wrapText="1"/>
    </xf>
    <xf numFmtId="0" fontId="6" fillId="0" borderId="39" xfId="2" applyFont="1" applyBorder="1" applyAlignment="1">
      <alignment horizontal="left" vertical="center" wrapText="1"/>
    </xf>
    <xf numFmtId="0" fontId="27" fillId="0" borderId="40" xfId="2" quotePrefix="1" applyFont="1" applyBorder="1" applyAlignment="1">
      <alignment horizontal="left" vertical="top" wrapText="1"/>
    </xf>
    <xf numFmtId="0" fontId="27" fillId="0" borderId="41" xfId="2" applyFont="1" applyBorder="1" applyAlignment="1">
      <alignment horizontal="left" vertical="top" wrapText="1"/>
    </xf>
    <xf numFmtId="0" fontId="27" fillId="0" borderId="39" xfId="2" applyFont="1" applyBorder="1" applyAlignment="1">
      <alignment horizontal="left" vertical="top" wrapText="1"/>
    </xf>
    <xf numFmtId="0" fontId="6" fillId="0" borderId="40" xfId="2" applyFont="1" applyBorder="1" applyAlignment="1">
      <alignment horizontal="left" vertical="top" wrapText="1"/>
    </xf>
    <xf numFmtId="0" fontId="6" fillId="0" borderId="40" xfId="2" applyFont="1" applyBorder="1" applyAlignment="1">
      <alignment vertical="top" wrapText="1"/>
    </xf>
    <xf numFmtId="0" fontId="6" fillId="0" borderId="41" xfId="2" applyFont="1" applyBorder="1" applyAlignment="1">
      <alignment vertical="top" wrapText="1"/>
    </xf>
    <xf numFmtId="0" fontId="6" fillId="0" borderId="39" xfId="2" applyFont="1" applyBorder="1" applyAlignment="1">
      <alignment vertical="top" wrapText="1"/>
    </xf>
    <xf numFmtId="0" fontId="3" fillId="0" borderId="41" xfId="2" applyBorder="1" applyAlignment="1">
      <alignment vertical="top" wrapText="1"/>
    </xf>
    <xf numFmtId="0" fontId="3" fillId="0" borderId="39" xfId="2" applyBorder="1" applyAlignment="1">
      <alignment vertical="top" wrapText="1"/>
    </xf>
    <xf numFmtId="0" fontId="6" fillId="0" borderId="40" xfId="2" quotePrefix="1" applyFont="1" applyFill="1" applyBorder="1" applyAlignment="1">
      <alignment horizontal="left" vertical="top" wrapText="1"/>
    </xf>
    <xf numFmtId="0" fontId="6" fillId="0" borderId="41" xfId="2" applyFont="1" applyFill="1" applyBorder="1" applyAlignment="1">
      <alignment horizontal="left" vertical="top" wrapText="1"/>
    </xf>
    <xf numFmtId="0" fontId="6" fillId="0" borderId="39" xfId="2" applyFont="1" applyFill="1" applyBorder="1" applyAlignment="1">
      <alignment horizontal="left" vertical="top" wrapText="1"/>
    </xf>
    <xf numFmtId="0" fontId="10" fillId="0" borderId="41" xfId="2" applyFont="1" applyBorder="1" applyAlignment="1">
      <alignment horizontal="center" vertical="center" wrapText="1"/>
    </xf>
    <xf numFmtId="0" fontId="3" fillId="0" borderId="3" xfId="2" applyBorder="1" applyAlignment="1">
      <alignment horizontal="left" vertical="top" wrapText="1"/>
    </xf>
    <xf numFmtId="0" fontId="3" fillId="0" borderId="4" xfId="2" applyBorder="1" applyAlignment="1">
      <alignment horizontal="left" vertical="top" wrapText="1"/>
    </xf>
    <xf numFmtId="0" fontId="3" fillId="0" borderId="5" xfId="2" applyBorder="1" applyAlignment="1">
      <alignment horizontal="left" vertical="top" wrapText="1"/>
    </xf>
    <xf numFmtId="0" fontId="3" fillId="0" borderId="15" xfId="2" applyBorder="1" applyAlignment="1">
      <alignment horizontal="left" vertical="top" wrapText="1"/>
    </xf>
    <xf numFmtId="0" fontId="3" fillId="0" borderId="0" xfId="2" applyAlignment="1">
      <alignment horizontal="left" vertical="top" wrapText="1"/>
    </xf>
    <xf numFmtId="0" fontId="3" fillId="0" borderId="31" xfId="2" applyBorder="1" applyAlignment="1">
      <alignment horizontal="left" vertical="top" wrapText="1"/>
    </xf>
    <xf numFmtId="0" fontId="3" fillId="0" borderId="32" xfId="2" applyBorder="1" applyAlignment="1">
      <alignment horizontal="left" vertical="top" wrapText="1"/>
    </xf>
    <xf numFmtId="0" fontId="3" fillId="0" borderId="1" xfId="2" applyBorder="1" applyAlignment="1">
      <alignment horizontal="left" vertical="top" wrapText="1"/>
    </xf>
    <xf numFmtId="0" fontId="3" fillId="0" borderId="33" xfId="2" applyBorder="1" applyAlignment="1">
      <alignment horizontal="left" vertical="top" wrapText="1"/>
    </xf>
    <xf numFmtId="0" fontId="13" fillId="0" borderId="17" xfId="0" quotePrefix="1" applyFont="1" applyBorder="1" applyAlignment="1">
      <alignment horizontal="left" vertical="top" wrapText="1"/>
    </xf>
    <xf numFmtId="0" fontId="0" fillId="0" borderId="19" xfId="0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1" fillId="0" borderId="12" xfId="0" applyFont="1" applyBorder="1" applyAlignment="1">
      <alignment vertical="top" wrapText="1"/>
    </xf>
    <xf numFmtId="0" fontId="21" fillId="0" borderId="12" xfId="0" applyFont="1" applyBorder="1" applyAlignment="1">
      <alignment horizontal="left" wrapText="1"/>
    </xf>
    <xf numFmtId="0" fontId="6" fillId="0" borderId="37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35" xfId="0" applyFont="1" applyBorder="1" applyAlignment="1">
      <alignment horizontal="left" vertical="center" wrapText="1"/>
    </xf>
    <xf numFmtId="0" fontId="5" fillId="0" borderId="18" xfId="0" quotePrefix="1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18" xfId="0" quotePrefix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/>
    </xf>
  </cellXfs>
  <cellStyles count="3">
    <cellStyle name="Normal 2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</xdr:row>
          <xdr:rowOff>0</xdr:rowOff>
        </xdr:from>
        <xdr:to>
          <xdr:col>2</xdr:col>
          <xdr:colOff>76200</xdr:colOff>
          <xdr:row>3</xdr:row>
          <xdr:rowOff>222250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12700</xdr:rowOff>
        </xdr:from>
        <xdr:to>
          <xdr:col>3</xdr:col>
          <xdr:colOff>393700</xdr:colOff>
          <xdr:row>3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</xdr:row>
          <xdr:rowOff>0</xdr:rowOff>
        </xdr:from>
        <xdr:to>
          <xdr:col>5</xdr:col>
          <xdr:colOff>565150</xdr:colOff>
          <xdr:row>3</xdr:row>
          <xdr:rowOff>222250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88900</xdr:colOff>
          <xdr:row>3</xdr:row>
          <xdr:rowOff>222250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3</xdr:row>
          <xdr:rowOff>0</xdr:rowOff>
        </xdr:from>
        <xdr:to>
          <xdr:col>12</xdr:col>
          <xdr:colOff>76200</xdr:colOff>
          <xdr:row>3</xdr:row>
          <xdr:rowOff>222250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88900</xdr:colOff>
          <xdr:row>3</xdr:row>
          <xdr:rowOff>12700</xdr:rowOff>
        </xdr:from>
        <xdr:to>
          <xdr:col>16</xdr:col>
          <xdr:colOff>184150</xdr:colOff>
          <xdr:row>3</xdr:row>
          <xdr:rowOff>228600</xdr:rowOff>
        </xdr:to>
        <xdr:sp macro="" textlink="">
          <xdr:nvSpPr>
            <xdr:cNvPr id="11279" name="chkPhotos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12700</xdr:rowOff>
        </xdr:from>
        <xdr:to>
          <xdr:col>21</xdr:col>
          <xdr:colOff>317500</xdr:colOff>
          <xdr:row>3</xdr:row>
          <xdr:rowOff>228600</xdr:rowOff>
        </xdr:to>
        <xdr:sp macro="" textlink="">
          <xdr:nvSpPr>
            <xdr:cNvPr id="11280" name="chkInventaire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Kluppierung/Anzeichnung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123825</xdr:rowOff>
    </xdr:from>
    <xdr:to>
      <xdr:col>14</xdr:col>
      <xdr:colOff>0</xdr:colOff>
      <xdr:row>33</xdr:row>
      <xdr:rowOff>47625</xdr:rowOff>
    </xdr:to>
    <xdr:pic>
      <xdr:nvPicPr>
        <xdr:cNvPr id="11505" name="img_1" descr="10_1_Situationsskizze">
          <a:extLst>
            <a:ext uri="{FF2B5EF4-FFF2-40B4-BE49-F238E27FC236}">
              <a16:creationId xmlns:a16="http://schemas.microsoft.com/office/drawing/2014/main" id="{00000000-0008-0000-0000-0000F12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"/>
          <a:ext cx="6372225" cy="464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11</xdr:row>
      <xdr:rowOff>381000</xdr:rowOff>
    </xdr:from>
    <xdr:to>
      <xdr:col>5</xdr:col>
      <xdr:colOff>133350</xdr:colOff>
      <xdr:row>11</xdr:row>
      <xdr:rowOff>628650</xdr:rowOff>
    </xdr:to>
    <xdr:sp macro="" textlink="">
      <xdr:nvSpPr>
        <xdr:cNvPr id="24639" name="fleche41" hidden="1">
          <a:extLst>
            <a:ext uri="{FF2B5EF4-FFF2-40B4-BE49-F238E27FC236}">
              <a16:creationId xmlns:a16="http://schemas.microsoft.com/office/drawing/2014/main" id="{00000000-0008-0000-0100-00003F600000}"/>
            </a:ext>
          </a:extLst>
        </xdr:cNvPr>
        <xdr:cNvSpPr>
          <a:spLocks noChangeShapeType="1"/>
        </xdr:cNvSpPr>
      </xdr:nvSpPr>
      <xdr:spPr bwMode="auto">
        <a:xfrm flipV="1">
          <a:off x="6477000" y="6353175"/>
          <a:ext cx="200025" cy="24765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11</xdr:row>
      <xdr:rowOff>171450</xdr:rowOff>
    </xdr:from>
    <xdr:to>
      <xdr:col>4</xdr:col>
      <xdr:colOff>352425</xdr:colOff>
      <xdr:row>11</xdr:row>
      <xdr:rowOff>342900</xdr:rowOff>
    </xdr:to>
    <xdr:sp macro="" textlink="">
      <xdr:nvSpPr>
        <xdr:cNvPr id="24640" name="fleche42" hidden="1">
          <a:extLst>
            <a:ext uri="{FF2B5EF4-FFF2-40B4-BE49-F238E27FC236}">
              <a16:creationId xmlns:a16="http://schemas.microsoft.com/office/drawing/2014/main" id="{00000000-0008-0000-0100-000040600000}"/>
            </a:ext>
          </a:extLst>
        </xdr:cNvPr>
        <xdr:cNvSpPr>
          <a:spLocks noChangeShapeType="1"/>
        </xdr:cNvSpPr>
      </xdr:nvSpPr>
      <xdr:spPr bwMode="auto">
        <a:xfrm flipV="1">
          <a:off x="6315075" y="6143625"/>
          <a:ext cx="200025" cy="17145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209550</xdr:colOff>
      <xdr:row>12</xdr:row>
      <xdr:rowOff>342900</xdr:rowOff>
    </xdr:from>
    <xdr:to>
      <xdr:col>5</xdr:col>
      <xdr:colOff>38100</xdr:colOff>
      <xdr:row>12</xdr:row>
      <xdr:rowOff>581025</xdr:rowOff>
    </xdr:to>
    <xdr:sp macro="" textlink="">
      <xdr:nvSpPr>
        <xdr:cNvPr id="24641" name="fleche51" hidden="1">
          <a:extLst>
            <a:ext uri="{FF2B5EF4-FFF2-40B4-BE49-F238E27FC236}">
              <a16:creationId xmlns:a16="http://schemas.microsoft.com/office/drawing/2014/main" id="{00000000-0008-0000-0100-000041600000}"/>
            </a:ext>
          </a:extLst>
        </xdr:cNvPr>
        <xdr:cNvSpPr>
          <a:spLocks noChangeShapeType="1"/>
        </xdr:cNvSpPr>
      </xdr:nvSpPr>
      <xdr:spPr bwMode="auto">
        <a:xfrm flipV="1">
          <a:off x="6372225" y="7315200"/>
          <a:ext cx="209550" cy="238125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133350</xdr:colOff>
      <xdr:row>12</xdr:row>
      <xdr:rowOff>180975</xdr:rowOff>
    </xdr:from>
    <xdr:to>
      <xdr:col>4</xdr:col>
      <xdr:colOff>257175</xdr:colOff>
      <xdr:row>12</xdr:row>
      <xdr:rowOff>361950</xdr:rowOff>
    </xdr:to>
    <xdr:sp macro="" textlink="">
      <xdr:nvSpPr>
        <xdr:cNvPr id="24642" name="fleche52" hidden="1">
          <a:extLst>
            <a:ext uri="{FF2B5EF4-FFF2-40B4-BE49-F238E27FC236}">
              <a16:creationId xmlns:a16="http://schemas.microsoft.com/office/drawing/2014/main" id="{00000000-0008-0000-0100-000042600000}"/>
            </a:ext>
          </a:extLst>
        </xdr:cNvPr>
        <xdr:cNvSpPr>
          <a:spLocks noChangeShapeType="1"/>
        </xdr:cNvSpPr>
      </xdr:nvSpPr>
      <xdr:spPr bwMode="auto">
        <a:xfrm flipV="1">
          <a:off x="6296025" y="7153275"/>
          <a:ext cx="123825" cy="180975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247650</xdr:colOff>
      <xdr:row>13</xdr:row>
      <xdr:rowOff>342900</xdr:rowOff>
    </xdr:from>
    <xdr:to>
      <xdr:col>5</xdr:col>
      <xdr:colOff>38100</xdr:colOff>
      <xdr:row>13</xdr:row>
      <xdr:rowOff>581025</xdr:rowOff>
    </xdr:to>
    <xdr:sp macro="" textlink="">
      <xdr:nvSpPr>
        <xdr:cNvPr id="24643" name="fleche61" hidden="1">
          <a:extLst>
            <a:ext uri="{FF2B5EF4-FFF2-40B4-BE49-F238E27FC236}">
              <a16:creationId xmlns:a16="http://schemas.microsoft.com/office/drawing/2014/main" id="{00000000-0008-0000-0100-000043600000}"/>
            </a:ext>
          </a:extLst>
        </xdr:cNvPr>
        <xdr:cNvSpPr>
          <a:spLocks noChangeShapeType="1"/>
        </xdr:cNvSpPr>
      </xdr:nvSpPr>
      <xdr:spPr bwMode="auto">
        <a:xfrm flipV="1">
          <a:off x="6410325" y="8077200"/>
          <a:ext cx="171450" cy="238125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13</xdr:row>
      <xdr:rowOff>180975</xdr:rowOff>
    </xdr:from>
    <xdr:to>
      <xdr:col>4</xdr:col>
      <xdr:colOff>257175</xdr:colOff>
      <xdr:row>13</xdr:row>
      <xdr:rowOff>361950</xdr:rowOff>
    </xdr:to>
    <xdr:sp macro="" textlink="">
      <xdr:nvSpPr>
        <xdr:cNvPr id="24644" name="fleche62" hidden="1">
          <a:extLst>
            <a:ext uri="{FF2B5EF4-FFF2-40B4-BE49-F238E27FC236}">
              <a16:creationId xmlns:a16="http://schemas.microsoft.com/office/drawing/2014/main" id="{00000000-0008-0000-0100-000044600000}"/>
            </a:ext>
          </a:extLst>
        </xdr:cNvPr>
        <xdr:cNvSpPr>
          <a:spLocks noChangeShapeType="1"/>
        </xdr:cNvSpPr>
      </xdr:nvSpPr>
      <xdr:spPr bwMode="auto">
        <a:xfrm flipV="1">
          <a:off x="6305550" y="7915275"/>
          <a:ext cx="114300" cy="180975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107950</xdr:rowOff>
        </xdr:from>
        <xdr:to>
          <xdr:col>10</xdr:col>
          <xdr:colOff>38100</xdr:colOff>
          <xdr:row>7</xdr:row>
          <xdr:rowOff>298450</xdr:rowOff>
        </xdr:to>
        <xdr:sp macro="" textlink="">
          <xdr:nvSpPr>
            <xdr:cNvPr id="10255" name="chkMesApp0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114300</xdr:rowOff>
        </xdr:from>
        <xdr:to>
          <xdr:col>10</xdr:col>
          <xdr:colOff>298450</xdr:colOff>
          <xdr:row>16</xdr:row>
          <xdr:rowOff>12700</xdr:rowOff>
        </xdr:to>
        <xdr:sp macro="" textlink="">
          <xdr:nvSpPr>
            <xdr:cNvPr id="10258" name="chkUrgenceFaible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14</xdr:row>
          <xdr:rowOff>114300</xdr:rowOff>
        </xdr:from>
        <xdr:to>
          <xdr:col>10</xdr:col>
          <xdr:colOff>869950</xdr:colOff>
          <xdr:row>16</xdr:row>
          <xdr:rowOff>12700</xdr:rowOff>
        </xdr:to>
        <xdr:sp macro="" textlink="">
          <xdr:nvSpPr>
            <xdr:cNvPr id="10259" name="chkUrgenceMoy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946150</xdr:colOff>
          <xdr:row>14</xdr:row>
          <xdr:rowOff>114300</xdr:rowOff>
        </xdr:from>
        <xdr:to>
          <xdr:col>10</xdr:col>
          <xdr:colOff>1555750</xdr:colOff>
          <xdr:row>16</xdr:row>
          <xdr:rowOff>12700</xdr:rowOff>
        </xdr:to>
        <xdr:sp macro="" textlink="">
          <xdr:nvSpPr>
            <xdr:cNvPr id="10260" name="chkUrgenceElev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114300</xdr:rowOff>
        </xdr:from>
        <xdr:to>
          <xdr:col>10</xdr:col>
          <xdr:colOff>38100</xdr:colOff>
          <xdr:row>8</xdr:row>
          <xdr:rowOff>336550</xdr:rowOff>
        </xdr:to>
        <xdr:sp macro="" textlink="">
          <xdr:nvSpPr>
            <xdr:cNvPr id="10261" name="chkMesApp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127000</xdr:rowOff>
        </xdr:from>
        <xdr:to>
          <xdr:col>10</xdr:col>
          <xdr:colOff>38100</xdr:colOff>
          <xdr:row>9</xdr:row>
          <xdr:rowOff>336550</xdr:rowOff>
        </xdr:to>
        <xdr:sp macro="" textlink="">
          <xdr:nvSpPr>
            <xdr:cNvPr id="10262" name="chkMesApp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107950</xdr:rowOff>
        </xdr:from>
        <xdr:to>
          <xdr:col>10</xdr:col>
          <xdr:colOff>38100</xdr:colOff>
          <xdr:row>10</xdr:row>
          <xdr:rowOff>298450</xdr:rowOff>
        </xdr:to>
        <xdr:sp macro="" textlink="">
          <xdr:nvSpPr>
            <xdr:cNvPr id="10263" name="chkMesApp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114300</xdr:rowOff>
        </xdr:from>
        <xdr:to>
          <xdr:col>10</xdr:col>
          <xdr:colOff>38100</xdr:colOff>
          <xdr:row>11</xdr:row>
          <xdr:rowOff>336550</xdr:rowOff>
        </xdr:to>
        <xdr:sp macro="" textlink="">
          <xdr:nvSpPr>
            <xdr:cNvPr id="10264" name="chkMesApp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114300</xdr:rowOff>
        </xdr:from>
        <xdr:to>
          <xdr:col>10</xdr:col>
          <xdr:colOff>38100</xdr:colOff>
          <xdr:row>12</xdr:row>
          <xdr:rowOff>336550</xdr:rowOff>
        </xdr:to>
        <xdr:sp macro="" textlink="">
          <xdr:nvSpPr>
            <xdr:cNvPr id="10265" name="chkMesApp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114300</xdr:rowOff>
        </xdr:from>
        <xdr:to>
          <xdr:col>10</xdr:col>
          <xdr:colOff>38100</xdr:colOff>
          <xdr:row>13</xdr:row>
          <xdr:rowOff>336550</xdr:rowOff>
        </xdr:to>
        <xdr:sp macro="" textlink="">
          <xdr:nvSpPr>
            <xdr:cNvPr id="10266" name="chkMesApp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1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793750</xdr:colOff>
          <xdr:row>14</xdr:row>
          <xdr:rowOff>114300</xdr:rowOff>
        </xdr:from>
        <xdr:to>
          <xdr:col>1</xdr:col>
          <xdr:colOff>1143000</xdr:colOff>
          <xdr:row>16</xdr:row>
          <xdr:rowOff>12700</xdr:rowOff>
        </xdr:to>
        <xdr:sp macro="" textlink="">
          <xdr:nvSpPr>
            <xdr:cNvPr id="10267" name="chkIntervNecOui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1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1212850</xdr:colOff>
          <xdr:row>14</xdr:row>
          <xdr:rowOff>114300</xdr:rowOff>
        </xdr:from>
        <xdr:to>
          <xdr:col>1</xdr:col>
          <xdr:colOff>1631950</xdr:colOff>
          <xdr:row>16</xdr:row>
          <xdr:rowOff>12700</xdr:rowOff>
        </xdr:to>
        <xdr:sp macro="" textlink="">
          <xdr:nvSpPr>
            <xdr:cNvPr id="10268" name="chkIntervNecNon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1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0</xdr:colOff>
      <xdr:row>7</xdr:row>
      <xdr:rowOff>0</xdr:rowOff>
    </xdr:from>
    <xdr:to>
      <xdr:col>6</xdr:col>
      <xdr:colOff>0</xdr:colOff>
      <xdr:row>7</xdr:row>
      <xdr:rowOff>657225</xdr:rowOff>
    </xdr:to>
    <xdr:pic>
      <xdr:nvPicPr>
        <xdr:cNvPr id="24645" name="img_e0" descr="FondEvolutionGris">
          <a:extLst>
            <a:ext uri="{FF2B5EF4-FFF2-40B4-BE49-F238E27FC236}">
              <a16:creationId xmlns:a16="http://schemas.microsoft.com/office/drawing/2014/main" id="{00000000-0008-0000-0100-0000456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047875"/>
          <a:ext cx="762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24646" name="img_e1" descr="FondEvolutionGris">
          <a:extLst>
            <a:ext uri="{FF2B5EF4-FFF2-40B4-BE49-F238E27FC236}">
              <a16:creationId xmlns:a16="http://schemas.microsoft.com/office/drawing/2014/main" id="{00000000-0008-0000-0100-0000466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9051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6</xdr:col>
      <xdr:colOff>0</xdr:colOff>
      <xdr:row>9</xdr:row>
      <xdr:rowOff>762000</xdr:rowOff>
    </xdr:to>
    <xdr:pic>
      <xdr:nvPicPr>
        <xdr:cNvPr id="24647" name="img_e2" descr="FondEvolutionGris">
          <a:extLst>
            <a:ext uri="{FF2B5EF4-FFF2-40B4-BE49-F238E27FC236}">
              <a16:creationId xmlns:a16="http://schemas.microsoft.com/office/drawing/2014/main" id="{00000000-0008-0000-0100-0000476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36671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6</xdr:col>
      <xdr:colOff>0</xdr:colOff>
      <xdr:row>11</xdr:row>
      <xdr:rowOff>57150</xdr:rowOff>
    </xdr:to>
    <xdr:pic>
      <xdr:nvPicPr>
        <xdr:cNvPr id="24648" name="img_e3" descr="FondEvolutionGris">
          <a:extLst>
            <a:ext uri="{FF2B5EF4-FFF2-40B4-BE49-F238E27FC236}">
              <a16:creationId xmlns:a16="http://schemas.microsoft.com/office/drawing/2014/main" id="{00000000-0008-0000-0100-0000486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381625"/>
          <a:ext cx="762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11</xdr:row>
      <xdr:rowOff>762000</xdr:rowOff>
    </xdr:to>
    <xdr:pic>
      <xdr:nvPicPr>
        <xdr:cNvPr id="24649" name="img_e4" descr="FondEvolutionGris">
          <a:extLst>
            <a:ext uri="{FF2B5EF4-FFF2-40B4-BE49-F238E27FC236}">
              <a16:creationId xmlns:a16="http://schemas.microsoft.com/office/drawing/2014/main" id="{00000000-0008-0000-0100-0000496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9721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24650" name="img_e5" descr="FondEvolutionGris">
          <a:extLst>
            <a:ext uri="{FF2B5EF4-FFF2-40B4-BE49-F238E27FC236}">
              <a16:creationId xmlns:a16="http://schemas.microsoft.com/office/drawing/2014/main" id="{00000000-0008-0000-0100-00004A6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9723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24651" name="img_e6" descr="FondEvolutionGris">
          <a:extLst>
            <a:ext uri="{FF2B5EF4-FFF2-40B4-BE49-F238E27FC236}">
              <a16:creationId xmlns:a16="http://schemas.microsoft.com/office/drawing/2014/main" id="{00000000-0008-0000-0100-00004B6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7343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7</xdr:row>
      <xdr:rowOff>333375</xdr:rowOff>
    </xdr:from>
    <xdr:to>
      <xdr:col>6</xdr:col>
      <xdr:colOff>0</xdr:colOff>
      <xdr:row>7</xdr:row>
      <xdr:rowOff>590550</xdr:rowOff>
    </xdr:to>
    <xdr:sp macro="" textlink="">
      <xdr:nvSpPr>
        <xdr:cNvPr id="24652" name="fleche01">
          <a:extLst>
            <a:ext uri="{FF2B5EF4-FFF2-40B4-BE49-F238E27FC236}">
              <a16:creationId xmlns:a16="http://schemas.microsoft.com/office/drawing/2014/main" id="{00000000-0008-0000-0100-00004C600000}"/>
            </a:ext>
          </a:extLst>
        </xdr:cNvPr>
        <xdr:cNvSpPr>
          <a:spLocks noChangeShapeType="1"/>
        </xdr:cNvSpPr>
      </xdr:nvSpPr>
      <xdr:spPr bwMode="auto">
        <a:xfrm flipH="1" flipV="1">
          <a:off x="6924675" y="2381250"/>
          <a:ext cx="0" cy="257175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66675</xdr:rowOff>
    </xdr:from>
    <xdr:to>
      <xdr:col>6</xdr:col>
      <xdr:colOff>0</xdr:colOff>
      <xdr:row>7</xdr:row>
      <xdr:rowOff>323850</xdr:rowOff>
    </xdr:to>
    <xdr:sp macro="" textlink="">
      <xdr:nvSpPr>
        <xdr:cNvPr id="24653" name="fleche02">
          <a:extLst>
            <a:ext uri="{FF2B5EF4-FFF2-40B4-BE49-F238E27FC236}">
              <a16:creationId xmlns:a16="http://schemas.microsoft.com/office/drawing/2014/main" id="{00000000-0008-0000-0100-00004D600000}"/>
            </a:ext>
          </a:extLst>
        </xdr:cNvPr>
        <xdr:cNvSpPr>
          <a:spLocks noChangeShapeType="1"/>
        </xdr:cNvSpPr>
      </xdr:nvSpPr>
      <xdr:spPr bwMode="auto">
        <a:xfrm flipV="1">
          <a:off x="6924675" y="2114550"/>
          <a:ext cx="0" cy="257175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381000</xdr:rowOff>
    </xdr:from>
    <xdr:to>
      <xdr:col>6</xdr:col>
      <xdr:colOff>0</xdr:colOff>
      <xdr:row>8</xdr:row>
      <xdr:rowOff>685800</xdr:rowOff>
    </xdr:to>
    <xdr:sp macro="" textlink="">
      <xdr:nvSpPr>
        <xdr:cNvPr id="24654" name="fleche11">
          <a:extLst>
            <a:ext uri="{FF2B5EF4-FFF2-40B4-BE49-F238E27FC236}">
              <a16:creationId xmlns:a16="http://schemas.microsoft.com/office/drawing/2014/main" id="{00000000-0008-0000-0100-00004E600000}"/>
            </a:ext>
          </a:extLst>
        </xdr:cNvPr>
        <xdr:cNvSpPr>
          <a:spLocks noChangeShapeType="1"/>
        </xdr:cNvSpPr>
      </xdr:nvSpPr>
      <xdr:spPr bwMode="auto">
        <a:xfrm flipH="1" flipV="1">
          <a:off x="6924675" y="32861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8</xdr:row>
      <xdr:rowOff>76200</xdr:rowOff>
    </xdr:from>
    <xdr:to>
      <xdr:col>6</xdr:col>
      <xdr:colOff>0</xdr:colOff>
      <xdr:row>8</xdr:row>
      <xdr:rowOff>381000</xdr:rowOff>
    </xdr:to>
    <xdr:sp macro="" textlink="">
      <xdr:nvSpPr>
        <xdr:cNvPr id="24655" name="fleche12">
          <a:extLst>
            <a:ext uri="{FF2B5EF4-FFF2-40B4-BE49-F238E27FC236}">
              <a16:creationId xmlns:a16="http://schemas.microsoft.com/office/drawing/2014/main" id="{00000000-0008-0000-0100-00004F600000}"/>
            </a:ext>
          </a:extLst>
        </xdr:cNvPr>
        <xdr:cNvSpPr>
          <a:spLocks noChangeShapeType="1"/>
        </xdr:cNvSpPr>
      </xdr:nvSpPr>
      <xdr:spPr bwMode="auto">
        <a:xfrm flipH="1" flipV="1">
          <a:off x="6838950" y="2981325"/>
          <a:ext cx="85725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9</xdr:row>
      <xdr:rowOff>381000</xdr:rowOff>
    </xdr:from>
    <xdr:to>
      <xdr:col>5</xdr:col>
      <xdr:colOff>295275</xdr:colOff>
      <xdr:row>9</xdr:row>
      <xdr:rowOff>685800</xdr:rowOff>
    </xdr:to>
    <xdr:sp macro="" textlink="">
      <xdr:nvSpPr>
        <xdr:cNvPr id="24656" name="fleche21">
          <a:extLst>
            <a:ext uri="{FF2B5EF4-FFF2-40B4-BE49-F238E27FC236}">
              <a16:creationId xmlns:a16="http://schemas.microsoft.com/office/drawing/2014/main" id="{00000000-0008-0000-0100-000050600000}"/>
            </a:ext>
          </a:extLst>
        </xdr:cNvPr>
        <xdr:cNvSpPr>
          <a:spLocks noChangeShapeType="1"/>
        </xdr:cNvSpPr>
      </xdr:nvSpPr>
      <xdr:spPr bwMode="auto">
        <a:xfrm flipH="1" flipV="1">
          <a:off x="6838950" y="40481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9</xdr:row>
      <xdr:rowOff>76200</xdr:rowOff>
    </xdr:from>
    <xdr:to>
      <xdr:col>5</xdr:col>
      <xdr:colOff>295275</xdr:colOff>
      <xdr:row>9</xdr:row>
      <xdr:rowOff>381000</xdr:rowOff>
    </xdr:to>
    <xdr:sp macro="" textlink="">
      <xdr:nvSpPr>
        <xdr:cNvPr id="24657" name="fleche22">
          <a:extLst>
            <a:ext uri="{FF2B5EF4-FFF2-40B4-BE49-F238E27FC236}">
              <a16:creationId xmlns:a16="http://schemas.microsoft.com/office/drawing/2014/main" id="{00000000-0008-0000-0100-000051600000}"/>
            </a:ext>
          </a:extLst>
        </xdr:cNvPr>
        <xdr:cNvSpPr>
          <a:spLocks noChangeShapeType="1"/>
        </xdr:cNvSpPr>
      </xdr:nvSpPr>
      <xdr:spPr bwMode="auto">
        <a:xfrm flipV="1">
          <a:off x="6838950" y="374332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10</xdr:row>
      <xdr:rowOff>333375</xdr:rowOff>
    </xdr:from>
    <xdr:to>
      <xdr:col>5</xdr:col>
      <xdr:colOff>190500</xdr:colOff>
      <xdr:row>10</xdr:row>
      <xdr:rowOff>590550</xdr:rowOff>
    </xdr:to>
    <xdr:sp macro="" textlink="">
      <xdr:nvSpPr>
        <xdr:cNvPr id="24658" name="fleche31">
          <a:extLst>
            <a:ext uri="{FF2B5EF4-FFF2-40B4-BE49-F238E27FC236}">
              <a16:creationId xmlns:a16="http://schemas.microsoft.com/office/drawing/2014/main" id="{00000000-0008-0000-0100-000052600000}"/>
            </a:ext>
          </a:extLst>
        </xdr:cNvPr>
        <xdr:cNvSpPr>
          <a:spLocks noChangeShapeType="1"/>
        </xdr:cNvSpPr>
      </xdr:nvSpPr>
      <xdr:spPr bwMode="auto">
        <a:xfrm flipH="1" flipV="1">
          <a:off x="6734175" y="5715000"/>
          <a:ext cx="0" cy="257175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10</xdr:row>
      <xdr:rowOff>76200</xdr:rowOff>
    </xdr:from>
    <xdr:to>
      <xdr:col>5</xdr:col>
      <xdr:colOff>295275</xdr:colOff>
      <xdr:row>10</xdr:row>
      <xdr:rowOff>333375</xdr:rowOff>
    </xdr:to>
    <xdr:sp macro="" textlink="">
      <xdr:nvSpPr>
        <xdr:cNvPr id="24659" name="fleche32">
          <a:extLst>
            <a:ext uri="{FF2B5EF4-FFF2-40B4-BE49-F238E27FC236}">
              <a16:creationId xmlns:a16="http://schemas.microsoft.com/office/drawing/2014/main" id="{00000000-0008-0000-0100-000053600000}"/>
            </a:ext>
          </a:extLst>
        </xdr:cNvPr>
        <xdr:cNvSpPr>
          <a:spLocks noChangeShapeType="1"/>
        </xdr:cNvSpPr>
      </xdr:nvSpPr>
      <xdr:spPr bwMode="auto">
        <a:xfrm flipV="1">
          <a:off x="6734175" y="5457825"/>
          <a:ext cx="104775" cy="257175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0</xdr:rowOff>
    </xdr:from>
    <xdr:to>
      <xdr:col>6</xdr:col>
      <xdr:colOff>285750</xdr:colOff>
      <xdr:row>28</xdr:row>
      <xdr:rowOff>0</xdr:rowOff>
    </xdr:to>
    <xdr:pic>
      <xdr:nvPicPr>
        <xdr:cNvPr id="17631" name="img__croquis" descr="TmpMap">
          <a:extLst>
            <a:ext uri="{FF2B5EF4-FFF2-40B4-BE49-F238E27FC236}">
              <a16:creationId xmlns:a16="http://schemas.microsoft.com/office/drawing/2014/main" id="{00000000-0008-0000-0400-0000DF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1925"/>
          <a:ext cx="4381500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95250</xdr:rowOff>
    </xdr:from>
    <xdr:to>
      <xdr:col>7</xdr:col>
      <xdr:colOff>0</xdr:colOff>
      <xdr:row>55</xdr:row>
      <xdr:rowOff>57150</xdr:rowOff>
    </xdr:to>
    <xdr:pic>
      <xdr:nvPicPr>
        <xdr:cNvPr id="17632" name="img__2" descr="CIMG2018">
          <a:extLst>
            <a:ext uri="{FF2B5EF4-FFF2-40B4-BE49-F238E27FC236}">
              <a16:creationId xmlns:a16="http://schemas.microsoft.com/office/drawing/2014/main" id="{00000000-0008-0000-0400-0000E0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5334000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95250</xdr:rowOff>
    </xdr:from>
    <xdr:to>
      <xdr:col>7</xdr:col>
      <xdr:colOff>0</xdr:colOff>
      <xdr:row>84</xdr:row>
      <xdr:rowOff>57150</xdr:rowOff>
    </xdr:to>
    <xdr:pic>
      <xdr:nvPicPr>
        <xdr:cNvPr id="17633" name="img__3" descr="CIMG2019">
          <a:extLst>
            <a:ext uri="{FF2B5EF4-FFF2-40B4-BE49-F238E27FC236}">
              <a16:creationId xmlns:a16="http://schemas.microsoft.com/office/drawing/2014/main" id="{00000000-0008-0000-0400-0000E1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"/>
          <a:ext cx="5334000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133350</xdr:colOff>
      <xdr:row>30</xdr:row>
      <xdr:rowOff>139701</xdr:rowOff>
    </xdr:from>
    <xdr:to>
      <xdr:col>10</xdr:col>
      <xdr:colOff>698500</xdr:colOff>
      <xdr:row>55</xdr:row>
      <xdr:rowOff>74391</xdr:rowOff>
    </xdr:to>
    <xdr:pic>
      <xdr:nvPicPr>
        <xdr:cNvPr id="17634" name="Grafik 1">
          <a:extLst>
            <a:ext uri="{FF2B5EF4-FFF2-40B4-BE49-F238E27FC236}">
              <a16:creationId xmlns:a16="http://schemas.microsoft.com/office/drawing/2014/main" id="{00000000-0008-0000-0400-0000E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885768" y="5277533"/>
          <a:ext cx="3903440" cy="318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107950</xdr:colOff>
      <xdr:row>59</xdr:row>
      <xdr:rowOff>74785</xdr:rowOff>
    </xdr:from>
    <xdr:to>
      <xdr:col>10</xdr:col>
      <xdr:colOff>746124</xdr:colOff>
      <xdr:row>84</xdr:row>
      <xdr:rowOff>101601</xdr:rowOff>
    </xdr:to>
    <xdr:pic>
      <xdr:nvPicPr>
        <xdr:cNvPr id="17635" name="Grafik 2">
          <a:extLst>
            <a:ext uri="{FF2B5EF4-FFF2-40B4-BE49-F238E27FC236}">
              <a16:creationId xmlns:a16="http://schemas.microsoft.com/office/drawing/2014/main" id="{00000000-0008-0000-0400-0000E3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850817" y="9873543"/>
          <a:ext cx="3995566" cy="3257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1828800</xdr:colOff>
          <xdr:row>4</xdr:row>
          <xdr:rowOff>12700</xdr:rowOff>
        </xdr:from>
        <xdr:to>
          <xdr:col>6</xdr:col>
          <xdr:colOff>304800</xdr:colOff>
          <xdr:row>5</xdr:row>
          <xdr:rowOff>50800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1828800</xdr:colOff>
          <xdr:row>7</xdr:row>
          <xdr:rowOff>190500</xdr:rowOff>
        </xdr:from>
        <xdr:to>
          <xdr:col>6</xdr:col>
          <xdr:colOff>304800</xdr:colOff>
          <xdr:row>9</xdr:row>
          <xdr:rowOff>31750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1828800</xdr:colOff>
          <xdr:row>11</xdr:row>
          <xdr:rowOff>50800</xdr:rowOff>
        </xdr:from>
        <xdr:to>
          <xdr:col>6</xdr:col>
          <xdr:colOff>304800</xdr:colOff>
          <xdr:row>13</xdr:row>
          <xdr:rowOff>38100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1822450</xdr:colOff>
          <xdr:row>15</xdr:row>
          <xdr:rowOff>1155700</xdr:rowOff>
        </xdr:from>
        <xdr:to>
          <xdr:col>6</xdr:col>
          <xdr:colOff>298450</xdr:colOff>
          <xdr:row>17</xdr:row>
          <xdr:rowOff>12700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5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1828800</xdr:colOff>
          <xdr:row>19</xdr:row>
          <xdr:rowOff>190500</xdr:rowOff>
        </xdr:from>
        <xdr:to>
          <xdr:col>6</xdr:col>
          <xdr:colOff>304800</xdr:colOff>
          <xdr:row>21</xdr:row>
          <xdr:rowOff>31750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5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1822450</xdr:colOff>
          <xdr:row>23</xdr:row>
          <xdr:rowOff>165100</xdr:rowOff>
        </xdr:from>
        <xdr:to>
          <xdr:col>6</xdr:col>
          <xdr:colOff>298450</xdr:colOff>
          <xdr:row>25</xdr:row>
          <xdr:rowOff>12700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5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1828800</xdr:colOff>
          <xdr:row>28</xdr:row>
          <xdr:rowOff>0</xdr:rowOff>
        </xdr:from>
        <xdr:to>
          <xdr:col>6</xdr:col>
          <xdr:colOff>304800</xdr:colOff>
          <xdr:row>29</xdr:row>
          <xdr:rowOff>31750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5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114300</xdr:rowOff>
        </xdr:from>
        <xdr:to>
          <xdr:col>10</xdr:col>
          <xdr:colOff>38100</xdr:colOff>
          <xdr:row>7</xdr:row>
          <xdr:rowOff>336550</xdr:rowOff>
        </xdr:to>
        <xdr:sp macro="" textlink="">
          <xdr:nvSpPr>
            <xdr:cNvPr id="19457" name="chkMesApp0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6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114300</xdr:rowOff>
        </xdr:from>
        <xdr:to>
          <xdr:col>10</xdr:col>
          <xdr:colOff>298450</xdr:colOff>
          <xdr:row>16</xdr:row>
          <xdr:rowOff>12700</xdr:rowOff>
        </xdr:to>
        <xdr:sp macro="" textlink="">
          <xdr:nvSpPr>
            <xdr:cNvPr id="19458" name="chkUrgenceFaible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6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14</xdr:row>
          <xdr:rowOff>114300</xdr:rowOff>
        </xdr:from>
        <xdr:to>
          <xdr:col>10</xdr:col>
          <xdr:colOff>869950</xdr:colOff>
          <xdr:row>16</xdr:row>
          <xdr:rowOff>12700</xdr:rowOff>
        </xdr:to>
        <xdr:sp macro="" textlink="">
          <xdr:nvSpPr>
            <xdr:cNvPr id="19459" name="chkUrgenceMoy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6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946150</xdr:colOff>
          <xdr:row>14</xdr:row>
          <xdr:rowOff>114300</xdr:rowOff>
        </xdr:from>
        <xdr:to>
          <xdr:col>10</xdr:col>
          <xdr:colOff>1555750</xdr:colOff>
          <xdr:row>16</xdr:row>
          <xdr:rowOff>12700</xdr:rowOff>
        </xdr:to>
        <xdr:sp macro="" textlink="">
          <xdr:nvSpPr>
            <xdr:cNvPr id="19460" name="chkUrgenceElev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6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114300</xdr:rowOff>
        </xdr:from>
        <xdr:to>
          <xdr:col>10</xdr:col>
          <xdr:colOff>38100</xdr:colOff>
          <xdr:row>8</xdr:row>
          <xdr:rowOff>336550</xdr:rowOff>
        </xdr:to>
        <xdr:sp macro="" textlink="">
          <xdr:nvSpPr>
            <xdr:cNvPr id="19461" name="chkMesApp1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6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114300</xdr:rowOff>
        </xdr:from>
        <xdr:to>
          <xdr:col>10</xdr:col>
          <xdr:colOff>38100</xdr:colOff>
          <xdr:row>9</xdr:row>
          <xdr:rowOff>336550</xdr:rowOff>
        </xdr:to>
        <xdr:sp macro="" textlink="">
          <xdr:nvSpPr>
            <xdr:cNvPr id="19462" name="chkMesApp2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6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114300</xdr:rowOff>
        </xdr:from>
        <xdr:to>
          <xdr:col>10</xdr:col>
          <xdr:colOff>38100</xdr:colOff>
          <xdr:row>10</xdr:row>
          <xdr:rowOff>336550</xdr:rowOff>
        </xdr:to>
        <xdr:sp macro="" textlink="">
          <xdr:nvSpPr>
            <xdr:cNvPr id="19463" name="chkMesApp3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6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114300</xdr:rowOff>
        </xdr:from>
        <xdr:to>
          <xdr:col>10</xdr:col>
          <xdr:colOff>38100</xdr:colOff>
          <xdr:row>11</xdr:row>
          <xdr:rowOff>336550</xdr:rowOff>
        </xdr:to>
        <xdr:sp macro="" textlink="">
          <xdr:nvSpPr>
            <xdr:cNvPr id="19464" name="chkMesApp4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6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114300</xdr:rowOff>
        </xdr:from>
        <xdr:to>
          <xdr:col>10</xdr:col>
          <xdr:colOff>38100</xdr:colOff>
          <xdr:row>12</xdr:row>
          <xdr:rowOff>336550</xdr:rowOff>
        </xdr:to>
        <xdr:sp macro="" textlink="">
          <xdr:nvSpPr>
            <xdr:cNvPr id="19465" name="chkMesApp5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6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114300</xdr:rowOff>
        </xdr:from>
        <xdr:to>
          <xdr:col>10</xdr:col>
          <xdr:colOff>38100</xdr:colOff>
          <xdr:row>13</xdr:row>
          <xdr:rowOff>336550</xdr:rowOff>
        </xdr:to>
        <xdr:sp macro="" textlink="">
          <xdr:nvSpPr>
            <xdr:cNvPr id="19466" name="chkMesApp6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6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793750</xdr:colOff>
          <xdr:row>14</xdr:row>
          <xdr:rowOff>114300</xdr:rowOff>
        </xdr:from>
        <xdr:to>
          <xdr:col>1</xdr:col>
          <xdr:colOff>1143000</xdr:colOff>
          <xdr:row>16</xdr:row>
          <xdr:rowOff>12700</xdr:rowOff>
        </xdr:to>
        <xdr:sp macro="" textlink="">
          <xdr:nvSpPr>
            <xdr:cNvPr id="19467" name="chkIntervNecOui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6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1212850</xdr:colOff>
          <xdr:row>14</xdr:row>
          <xdr:rowOff>114300</xdr:rowOff>
        </xdr:from>
        <xdr:to>
          <xdr:col>1</xdr:col>
          <xdr:colOff>1631950</xdr:colOff>
          <xdr:row>16</xdr:row>
          <xdr:rowOff>12700</xdr:rowOff>
        </xdr:to>
        <xdr:sp macro="" textlink="">
          <xdr:nvSpPr>
            <xdr:cNvPr id="19468" name="chkIntervNecNon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6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0</xdr:colOff>
      <xdr:row>7</xdr:row>
      <xdr:rowOff>0</xdr:rowOff>
    </xdr:from>
    <xdr:to>
      <xdr:col>6</xdr:col>
      <xdr:colOff>0</xdr:colOff>
      <xdr:row>7</xdr:row>
      <xdr:rowOff>762000</xdr:rowOff>
    </xdr:to>
    <xdr:pic>
      <xdr:nvPicPr>
        <xdr:cNvPr id="24251" name="img_e0" descr="FondEvolutionGris">
          <a:extLst>
            <a:ext uri="{FF2B5EF4-FFF2-40B4-BE49-F238E27FC236}">
              <a16:creationId xmlns:a16="http://schemas.microsoft.com/office/drawing/2014/main" id="{00000000-0008-0000-0600-0000BB5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20288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0</xdr:colOff>
      <xdr:row>8</xdr:row>
      <xdr:rowOff>762000</xdr:rowOff>
    </xdr:to>
    <xdr:pic>
      <xdr:nvPicPr>
        <xdr:cNvPr id="24252" name="img_e1" descr="FondEvolutionGris">
          <a:extLst>
            <a:ext uri="{FF2B5EF4-FFF2-40B4-BE49-F238E27FC236}">
              <a16:creationId xmlns:a16="http://schemas.microsoft.com/office/drawing/2014/main" id="{00000000-0008-0000-0600-0000BC5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29146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6</xdr:col>
      <xdr:colOff>0</xdr:colOff>
      <xdr:row>9</xdr:row>
      <xdr:rowOff>762000</xdr:rowOff>
    </xdr:to>
    <xdr:pic>
      <xdr:nvPicPr>
        <xdr:cNvPr id="24253" name="img_e2" descr="FondEvolutionGris">
          <a:extLst>
            <a:ext uri="{FF2B5EF4-FFF2-40B4-BE49-F238E27FC236}">
              <a16:creationId xmlns:a16="http://schemas.microsoft.com/office/drawing/2014/main" id="{00000000-0008-0000-0600-0000BD5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41243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6</xdr:col>
      <xdr:colOff>0</xdr:colOff>
      <xdr:row>10</xdr:row>
      <xdr:rowOff>762000</xdr:rowOff>
    </xdr:to>
    <xdr:pic>
      <xdr:nvPicPr>
        <xdr:cNvPr id="24254" name="img_e3" descr="FondEvolutionGris">
          <a:extLst>
            <a:ext uri="{FF2B5EF4-FFF2-40B4-BE49-F238E27FC236}">
              <a16:creationId xmlns:a16="http://schemas.microsoft.com/office/drawing/2014/main" id="{00000000-0008-0000-0600-0000BE5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58864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12</xdr:row>
      <xdr:rowOff>47626</xdr:rowOff>
    </xdr:to>
    <xdr:pic>
      <xdr:nvPicPr>
        <xdr:cNvPr id="24255" name="img_e4" descr="FondEvolutionGris">
          <a:extLst>
            <a:ext uri="{FF2B5EF4-FFF2-40B4-BE49-F238E27FC236}">
              <a16:creationId xmlns:a16="http://schemas.microsoft.com/office/drawing/2014/main" id="{00000000-0008-0000-0600-0000BF5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6810375"/>
          <a:ext cx="762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12</xdr:row>
      <xdr:rowOff>762000</xdr:rowOff>
    </xdr:to>
    <xdr:pic>
      <xdr:nvPicPr>
        <xdr:cNvPr id="24256" name="img_e5" descr="FondEvolutionGris">
          <a:extLst>
            <a:ext uri="{FF2B5EF4-FFF2-40B4-BE49-F238E27FC236}">
              <a16:creationId xmlns:a16="http://schemas.microsoft.com/office/drawing/2014/main" id="{00000000-0008-0000-0600-0000C05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75152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13</xdr:row>
      <xdr:rowOff>762000</xdr:rowOff>
    </xdr:to>
    <xdr:pic>
      <xdr:nvPicPr>
        <xdr:cNvPr id="24257" name="img_e6" descr="FondEvolutionGris">
          <a:extLst>
            <a:ext uri="{FF2B5EF4-FFF2-40B4-BE49-F238E27FC236}">
              <a16:creationId xmlns:a16="http://schemas.microsoft.com/office/drawing/2014/main" id="{00000000-0008-0000-0600-0000C15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827722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247650</xdr:colOff>
      <xdr:row>7</xdr:row>
      <xdr:rowOff>390525</xdr:rowOff>
    </xdr:from>
    <xdr:to>
      <xdr:col>5</xdr:col>
      <xdr:colOff>247650</xdr:colOff>
      <xdr:row>7</xdr:row>
      <xdr:rowOff>695325</xdr:rowOff>
    </xdr:to>
    <xdr:sp macro="" textlink="">
      <xdr:nvSpPr>
        <xdr:cNvPr id="24258" name="fleche01">
          <a:extLst>
            <a:ext uri="{FF2B5EF4-FFF2-40B4-BE49-F238E27FC236}">
              <a16:creationId xmlns:a16="http://schemas.microsoft.com/office/drawing/2014/main" id="{00000000-0008-0000-0600-0000C25E0000}"/>
            </a:ext>
          </a:extLst>
        </xdr:cNvPr>
        <xdr:cNvSpPr>
          <a:spLocks noChangeShapeType="1"/>
        </xdr:cNvSpPr>
      </xdr:nvSpPr>
      <xdr:spPr bwMode="auto">
        <a:xfrm flipH="1" flipV="1">
          <a:off x="7324725" y="241935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7</xdr:row>
      <xdr:rowOff>76200</xdr:rowOff>
    </xdr:from>
    <xdr:to>
      <xdr:col>5</xdr:col>
      <xdr:colOff>238125</xdr:colOff>
      <xdr:row>7</xdr:row>
      <xdr:rowOff>390525</xdr:rowOff>
    </xdr:to>
    <xdr:sp macro="" textlink="">
      <xdr:nvSpPr>
        <xdr:cNvPr id="24259" name="fleche02">
          <a:extLst>
            <a:ext uri="{FF2B5EF4-FFF2-40B4-BE49-F238E27FC236}">
              <a16:creationId xmlns:a16="http://schemas.microsoft.com/office/drawing/2014/main" id="{00000000-0008-0000-0600-0000C35E0000}"/>
            </a:ext>
          </a:extLst>
        </xdr:cNvPr>
        <xdr:cNvSpPr>
          <a:spLocks noChangeShapeType="1"/>
        </xdr:cNvSpPr>
      </xdr:nvSpPr>
      <xdr:spPr bwMode="auto">
        <a:xfrm flipH="1" flipV="1">
          <a:off x="7086600" y="2105025"/>
          <a:ext cx="228600" cy="31432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8</xdr:row>
      <xdr:rowOff>381000</xdr:rowOff>
    </xdr:from>
    <xdr:to>
      <xdr:col>5</xdr:col>
      <xdr:colOff>238125</xdr:colOff>
      <xdr:row>8</xdr:row>
      <xdr:rowOff>685800</xdr:rowOff>
    </xdr:to>
    <xdr:sp macro="" textlink="">
      <xdr:nvSpPr>
        <xdr:cNvPr id="24260" name="fleche01">
          <a:extLst>
            <a:ext uri="{FF2B5EF4-FFF2-40B4-BE49-F238E27FC236}">
              <a16:creationId xmlns:a16="http://schemas.microsoft.com/office/drawing/2014/main" id="{00000000-0008-0000-0600-0000C45E0000}"/>
            </a:ext>
          </a:extLst>
        </xdr:cNvPr>
        <xdr:cNvSpPr>
          <a:spLocks noChangeShapeType="1"/>
        </xdr:cNvSpPr>
      </xdr:nvSpPr>
      <xdr:spPr bwMode="auto">
        <a:xfrm flipH="1" flipV="1">
          <a:off x="7315200" y="329565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8</xdr:row>
      <xdr:rowOff>57150</xdr:rowOff>
    </xdr:from>
    <xdr:to>
      <xdr:col>5</xdr:col>
      <xdr:colOff>247650</xdr:colOff>
      <xdr:row>8</xdr:row>
      <xdr:rowOff>361950</xdr:rowOff>
    </xdr:to>
    <xdr:sp macro="" textlink="">
      <xdr:nvSpPr>
        <xdr:cNvPr id="24261" name="fleche02">
          <a:extLst>
            <a:ext uri="{FF2B5EF4-FFF2-40B4-BE49-F238E27FC236}">
              <a16:creationId xmlns:a16="http://schemas.microsoft.com/office/drawing/2014/main" id="{00000000-0008-0000-0600-0000C55E0000}"/>
            </a:ext>
          </a:extLst>
        </xdr:cNvPr>
        <xdr:cNvSpPr>
          <a:spLocks noChangeShapeType="1"/>
        </xdr:cNvSpPr>
      </xdr:nvSpPr>
      <xdr:spPr bwMode="auto">
        <a:xfrm flipV="1">
          <a:off x="7315200" y="2971800"/>
          <a:ext cx="9525" cy="304800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257175</xdr:colOff>
      <xdr:row>9</xdr:row>
      <xdr:rowOff>390525</xdr:rowOff>
    </xdr:from>
    <xdr:to>
      <xdr:col>5</xdr:col>
      <xdr:colOff>257175</xdr:colOff>
      <xdr:row>9</xdr:row>
      <xdr:rowOff>695325</xdr:rowOff>
    </xdr:to>
    <xdr:sp macro="" textlink="">
      <xdr:nvSpPr>
        <xdr:cNvPr id="24262" name="fleche01">
          <a:extLst>
            <a:ext uri="{FF2B5EF4-FFF2-40B4-BE49-F238E27FC236}">
              <a16:creationId xmlns:a16="http://schemas.microsoft.com/office/drawing/2014/main" id="{00000000-0008-0000-0600-0000C65E0000}"/>
            </a:ext>
          </a:extLst>
        </xdr:cNvPr>
        <xdr:cNvSpPr>
          <a:spLocks noChangeShapeType="1"/>
        </xdr:cNvSpPr>
      </xdr:nvSpPr>
      <xdr:spPr bwMode="auto">
        <a:xfrm flipH="1" flipV="1">
          <a:off x="7334250" y="451485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9</xdr:row>
      <xdr:rowOff>76200</xdr:rowOff>
    </xdr:from>
    <xdr:to>
      <xdr:col>5</xdr:col>
      <xdr:colOff>238125</xdr:colOff>
      <xdr:row>9</xdr:row>
      <xdr:rowOff>419100</xdr:rowOff>
    </xdr:to>
    <xdr:sp macro="" textlink="">
      <xdr:nvSpPr>
        <xdr:cNvPr id="24263" name="fleche02">
          <a:extLst>
            <a:ext uri="{FF2B5EF4-FFF2-40B4-BE49-F238E27FC236}">
              <a16:creationId xmlns:a16="http://schemas.microsoft.com/office/drawing/2014/main" id="{00000000-0008-0000-0600-0000C75E0000}"/>
            </a:ext>
          </a:extLst>
        </xdr:cNvPr>
        <xdr:cNvSpPr>
          <a:spLocks noChangeShapeType="1"/>
        </xdr:cNvSpPr>
      </xdr:nvSpPr>
      <xdr:spPr bwMode="auto">
        <a:xfrm flipH="1" flipV="1">
          <a:off x="7115175" y="4200525"/>
          <a:ext cx="200025" cy="342900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276225</xdr:colOff>
      <xdr:row>9</xdr:row>
      <xdr:rowOff>47625</xdr:rowOff>
    </xdr:from>
    <xdr:to>
      <xdr:col>5</xdr:col>
      <xdr:colOff>247650</xdr:colOff>
      <xdr:row>9</xdr:row>
      <xdr:rowOff>409575</xdr:rowOff>
    </xdr:to>
    <xdr:sp macro="" textlink="">
      <xdr:nvSpPr>
        <xdr:cNvPr id="24264" name="fleche02">
          <a:extLst>
            <a:ext uri="{FF2B5EF4-FFF2-40B4-BE49-F238E27FC236}">
              <a16:creationId xmlns:a16="http://schemas.microsoft.com/office/drawing/2014/main" id="{00000000-0008-0000-0600-0000C85E0000}"/>
            </a:ext>
          </a:extLst>
        </xdr:cNvPr>
        <xdr:cNvSpPr>
          <a:spLocks noChangeShapeType="1"/>
        </xdr:cNvSpPr>
      </xdr:nvSpPr>
      <xdr:spPr bwMode="auto">
        <a:xfrm flipH="1" flipV="1">
          <a:off x="6972300" y="4171950"/>
          <a:ext cx="352425" cy="36195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10</xdr:row>
      <xdr:rowOff>371475</xdr:rowOff>
    </xdr:from>
    <xdr:to>
      <xdr:col>5</xdr:col>
      <xdr:colOff>228600</xdr:colOff>
      <xdr:row>10</xdr:row>
      <xdr:rowOff>676275</xdr:rowOff>
    </xdr:to>
    <xdr:sp macro="" textlink="">
      <xdr:nvSpPr>
        <xdr:cNvPr id="24265" name="fleche01">
          <a:extLst>
            <a:ext uri="{FF2B5EF4-FFF2-40B4-BE49-F238E27FC236}">
              <a16:creationId xmlns:a16="http://schemas.microsoft.com/office/drawing/2014/main" id="{00000000-0008-0000-0600-0000C95E0000}"/>
            </a:ext>
          </a:extLst>
        </xdr:cNvPr>
        <xdr:cNvSpPr>
          <a:spLocks noChangeShapeType="1"/>
        </xdr:cNvSpPr>
      </xdr:nvSpPr>
      <xdr:spPr bwMode="auto">
        <a:xfrm flipH="1" flipV="1">
          <a:off x="7305675" y="6257925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10</xdr:row>
      <xdr:rowOff>47625</xdr:rowOff>
    </xdr:from>
    <xdr:to>
      <xdr:col>5</xdr:col>
      <xdr:colOff>219075</xdr:colOff>
      <xdr:row>10</xdr:row>
      <xdr:rowOff>352425</xdr:rowOff>
    </xdr:to>
    <xdr:sp macro="" textlink="">
      <xdr:nvSpPr>
        <xdr:cNvPr id="24266" name="fleche02">
          <a:extLst>
            <a:ext uri="{FF2B5EF4-FFF2-40B4-BE49-F238E27FC236}">
              <a16:creationId xmlns:a16="http://schemas.microsoft.com/office/drawing/2014/main" id="{00000000-0008-0000-0600-0000CA5E0000}"/>
            </a:ext>
          </a:extLst>
        </xdr:cNvPr>
        <xdr:cNvSpPr>
          <a:spLocks noChangeShapeType="1"/>
        </xdr:cNvSpPr>
      </xdr:nvSpPr>
      <xdr:spPr bwMode="auto">
        <a:xfrm flipV="1">
          <a:off x="7286625" y="5934075"/>
          <a:ext cx="9525" cy="304800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11</xdr:row>
      <xdr:rowOff>352425</xdr:rowOff>
    </xdr:from>
    <xdr:to>
      <xdr:col>4</xdr:col>
      <xdr:colOff>228600</xdr:colOff>
      <xdr:row>11</xdr:row>
      <xdr:rowOff>657225</xdr:rowOff>
    </xdr:to>
    <xdr:sp macro="" textlink="">
      <xdr:nvSpPr>
        <xdr:cNvPr id="24267" name="fleche01">
          <a:extLst>
            <a:ext uri="{FF2B5EF4-FFF2-40B4-BE49-F238E27FC236}">
              <a16:creationId xmlns:a16="http://schemas.microsoft.com/office/drawing/2014/main" id="{00000000-0008-0000-0600-0000CB5E0000}"/>
            </a:ext>
          </a:extLst>
        </xdr:cNvPr>
        <xdr:cNvSpPr>
          <a:spLocks noChangeShapeType="1"/>
        </xdr:cNvSpPr>
      </xdr:nvSpPr>
      <xdr:spPr bwMode="auto">
        <a:xfrm flipH="1" flipV="1">
          <a:off x="6924675" y="71628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247650</xdr:colOff>
      <xdr:row>11</xdr:row>
      <xdr:rowOff>38100</xdr:rowOff>
    </xdr:from>
    <xdr:to>
      <xdr:col>4</xdr:col>
      <xdr:colOff>381000</xdr:colOff>
      <xdr:row>11</xdr:row>
      <xdr:rowOff>333375</xdr:rowOff>
    </xdr:to>
    <xdr:sp macro="" textlink="">
      <xdr:nvSpPr>
        <xdr:cNvPr id="24268" name="fleche02">
          <a:extLst>
            <a:ext uri="{FF2B5EF4-FFF2-40B4-BE49-F238E27FC236}">
              <a16:creationId xmlns:a16="http://schemas.microsoft.com/office/drawing/2014/main" id="{00000000-0008-0000-0600-0000CC5E0000}"/>
            </a:ext>
          </a:extLst>
        </xdr:cNvPr>
        <xdr:cNvSpPr>
          <a:spLocks noChangeShapeType="1"/>
        </xdr:cNvSpPr>
      </xdr:nvSpPr>
      <xdr:spPr bwMode="auto">
        <a:xfrm flipV="1">
          <a:off x="6943725" y="6848475"/>
          <a:ext cx="133350" cy="29527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12</xdr:row>
      <xdr:rowOff>409575</xdr:rowOff>
    </xdr:from>
    <xdr:to>
      <xdr:col>4</xdr:col>
      <xdr:colOff>361950</xdr:colOff>
      <xdr:row>12</xdr:row>
      <xdr:rowOff>714375</xdr:rowOff>
    </xdr:to>
    <xdr:sp macro="" textlink="">
      <xdr:nvSpPr>
        <xdr:cNvPr id="24269" name="fleche01">
          <a:extLst>
            <a:ext uri="{FF2B5EF4-FFF2-40B4-BE49-F238E27FC236}">
              <a16:creationId xmlns:a16="http://schemas.microsoft.com/office/drawing/2014/main" id="{00000000-0008-0000-0600-0000CD5E0000}"/>
            </a:ext>
          </a:extLst>
        </xdr:cNvPr>
        <xdr:cNvSpPr>
          <a:spLocks noChangeShapeType="1"/>
        </xdr:cNvSpPr>
      </xdr:nvSpPr>
      <xdr:spPr bwMode="auto">
        <a:xfrm flipH="1" flipV="1">
          <a:off x="7058025" y="79248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12</xdr:row>
      <xdr:rowOff>66675</xdr:rowOff>
    </xdr:from>
    <xdr:to>
      <xdr:col>5</xdr:col>
      <xdr:colOff>142875</xdr:colOff>
      <xdr:row>12</xdr:row>
      <xdr:rowOff>400050</xdr:rowOff>
    </xdr:to>
    <xdr:sp macro="" textlink="">
      <xdr:nvSpPr>
        <xdr:cNvPr id="24270" name="fleche02">
          <a:extLst>
            <a:ext uri="{FF2B5EF4-FFF2-40B4-BE49-F238E27FC236}">
              <a16:creationId xmlns:a16="http://schemas.microsoft.com/office/drawing/2014/main" id="{00000000-0008-0000-0600-0000CE5E0000}"/>
            </a:ext>
          </a:extLst>
        </xdr:cNvPr>
        <xdr:cNvSpPr>
          <a:spLocks noChangeShapeType="1"/>
        </xdr:cNvSpPr>
      </xdr:nvSpPr>
      <xdr:spPr bwMode="auto">
        <a:xfrm flipV="1">
          <a:off x="7086600" y="7581900"/>
          <a:ext cx="133350" cy="33337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238125</xdr:colOff>
      <xdr:row>12</xdr:row>
      <xdr:rowOff>66675</xdr:rowOff>
    </xdr:from>
    <xdr:to>
      <xdr:col>4</xdr:col>
      <xdr:colOff>371475</xdr:colOff>
      <xdr:row>12</xdr:row>
      <xdr:rowOff>400050</xdr:rowOff>
    </xdr:to>
    <xdr:sp macro="" textlink="">
      <xdr:nvSpPr>
        <xdr:cNvPr id="24271" name="fleche02">
          <a:extLst>
            <a:ext uri="{FF2B5EF4-FFF2-40B4-BE49-F238E27FC236}">
              <a16:creationId xmlns:a16="http://schemas.microsoft.com/office/drawing/2014/main" id="{00000000-0008-0000-0600-0000CF5E0000}"/>
            </a:ext>
          </a:extLst>
        </xdr:cNvPr>
        <xdr:cNvSpPr>
          <a:spLocks noChangeShapeType="1"/>
        </xdr:cNvSpPr>
      </xdr:nvSpPr>
      <xdr:spPr bwMode="auto">
        <a:xfrm flipH="1" flipV="1">
          <a:off x="6934200" y="7581900"/>
          <a:ext cx="133350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180975</xdr:colOff>
      <xdr:row>13</xdr:row>
      <xdr:rowOff>409575</xdr:rowOff>
    </xdr:from>
    <xdr:to>
      <xdr:col>4</xdr:col>
      <xdr:colOff>180975</xdr:colOff>
      <xdr:row>13</xdr:row>
      <xdr:rowOff>714375</xdr:rowOff>
    </xdr:to>
    <xdr:sp macro="" textlink="">
      <xdr:nvSpPr>
        <xdr:cNvPr id="24272" name="fleche01">
          <a:extLst>
            <a:ext uri="{FF2B5EF4-FFF2-40B4-BE49-F238E27FC236}">
              <a16:creationId xmlns:a16="http://schemas.microsoft.com/office/drawing/2014/main" id="{00000000-0008-0000-0600-0000D05E0000}"/>
            </a:ext>
          </a:extLst>
        </xdr:cNvPr>
        <xdr:cNvSpPr>
          <a:spLocks noChangeShapeType="1"/>
        </xdr:cNvSpPr>
      </xdr:nvSpPr>
      <xdr:spPr bwMode="auto">
        <a:xfrm flipH="1" flipV="1">
          <a:off x="6877050" y="86868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209550</xdr:colOff>
      <xdr:row>13</xdr:row>
      <xdr:rowOff>66675</xdr:rowOff>
    </xdr:from>
    <xdr:to>
      <xdr:col>4</xdr:col>
      <xdr:colOff>314325</xdr:colOff>
      <xdr:row>13</xdr:row>
      <xdr:rowOff>409575</xdr:rowOff>
    </xdr:to>
    <xdr:sp macro="" textlink="">
      <xdr:nvSpPr>
        <xdr:cNvPr id="24273" name="fleche02">
          <a:extLst>
            <a:ext uri="{FF2B5EF4-FFF2-40B4-BE49-F238E27FC236}">
              <a16:creationId xmlns:a16="http://schemas.microsoft.com/office/drawing/2014/main" id="{00000000-0008-0000-0600-0000D15E0000}"/>
            </a:ext>
          </a:extLst>
        </xdr:cNvPr>
        <xdr:cNvSpPr>
          <a:spLocks noChangeShapeType="1"/>
        </xdr:cNvSpPr>
      </xdr:nvSpPr>
      <xdr:spPr bwMode="auto">
        <a:xfrm flipV="1">
          <a:off x="6905625" y="8343900"/>
          <a:ext cx="104775" cy="342900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13</xdr:row>
      <xdr:rowOff>66675</xdr:rowOff>
    </xdr:from>
    <xdr:to>
      <xdr:col>4</xdr:col>
      <xdr:colOff>200025</xdr:colOff>
      <xdr:row>13</xdr:row>
      <xdr:rowOff>371475</xdr:rowOff>
    </xdr:to>
    <xdr:sp macro="" textlink="">
      <xdr:nvSpPr>
        <xdr:cNvPr id="24274" name="fleche02">
          <a:extLst>
            <a:ext uri="{FF2B5EF4-FFF2-40B4-BE49-F238E27FC236}">
              <a16:creationId xmlns:a16="http://schemas.microsoft.com/office/drawing/2014/main" id="{00000000-0008-0000-0600-0000D25E0000}"/>
            </a:ext>
          </a:extLst>
        </xdr:cNvPr>
        <xdr:cNvSpPr>
          <a:spLocks noChangeShapeType="1"/>
        </xdr:cNvSpPr>
      </xdr:nvSpPr>
      <xdr:spPr bwMode="auto">
        <a:xfrm flipV="1">
          <a:off x="6886575" y="8343900"/>
          <a:ext cx="9525" cy="3048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1489722</xdr:colOff>
      <xdr:row>4</xdr:row>
      <xdr:rowOff>182355</xdr:rowOff>
    </xdr:from>
    <xdr:to>
      <xdr:col>3</xdr:col>
      <xdr:colOff>1490783</xdr:colOff>
      <xdr:row>5</xdr:row>
      <xdr:rowOff>332968</xdr:rowOff>
    </xdr:to>
    <xdr:sp macro="" textlink="">
      <xdr:nvSpPr>
        <xdr:cNvPr id="40" name="fleche02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 noChangeShapeType="1"/>
        </xdr:cNvSpPr>
      </xdr:nvSpPr>
      <xdr:spPr bwMode="auto">
        <a:xfrm flipH="1" flipV="1">
          <a:off x="6537972" y="1105547"/>
          <a:ext cx="1061" cy="341113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1587093</xdr:colOff>
      <xdr:row>5</xdr:row>
      <xdr:rowOff>3256</xdr:rowOff>
    </xdr:from>
    <xdr:to>
      <xdr:col>3</xdr:col>
      <xdr:colOff>1589211</xdr:colOff>
      <xdr:row>5</xdr:row>
      <xdr:rowOff>344366</xdr:rowOff>
    </xdr:to>
    <xdr:sp macro="" textlink="">
      <xdr:nvSpPr>
        <xdr:cNvPr id="41" name="fleche02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>
          <a:spLocks noChangeShapeType="1"/>
        </xdr:cNvSpPr>
      </xdr:nvSpPr>
      <xdr:spPr bwMode="auto">
        <a:xfrm flipH="1" flipV="1">
          <a:off x="6635343" y="1116948"/>
          <a:ext cx="2118" cy="34111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uel\CloudStation\01_Projekte\2021_Erfolgskontrolle_VS\06_Flaechen\03_Saastal\04_Dokumentation\03_NaiS-Form2_Klimawandel_Form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e"/>
      <sheetName val="Vorbereitung_Erhebung_Excel"/>
      <sheetName val="Form 5"/>
      <sheetName val="Form_mit_Klimawandel"/>
      <sheetName val="03_NaiS-Form2_Klimawandel_Form5"/>
    </sheetNames>
    <definedNames>
      <definedName name="Caseàcocher27_Clic"/>
      <definedName name="chkMesApp0_Clic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ctrlProp" Target="../ctrlProps/ctrlProp8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ctrlProp" Target="../ctrlProps/ctrlProp20.xml"/><Relationship Id="rId7" Type="http://schemas.openxmlformats.org/officeDocument/2006/relationships/ctrlProp" Target="../ctrlProps/ctrlProp2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3" Type="http://schemas.openxmlformats.org/officeDocument/2006/relationships/ctrlProp" Target="../ctrlProps/ctrlProp27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B36"/>
  <sheetViews>
    <sheetView zoomScaleNormal="100" workbookViewId="0">
      <selection activeCell="C2" sqref="C2"/>
    </sheetView>
  </sheetViews>
  <sheetFormatPr baseColWidth="10" defaultColWidth="11.453125" defaultRowHeight="12.5" x14ac:dyDescent="0.25"/>
  <cols>
    <col min="1" max="1" width="11.453125" style="4" customWidth="1"/>
    <col min="2" max="2" width="6.7265625" style="4" customWidth="1"/>
    <col min="3" max="3" width="9.7265625" style="4" customWidth="1"/>
    <col min="4" max="4" width="8.7265625" style="4" customWidth="1"/>
    <col min="5" max="5" width="4.453125" style="4" customWidth="1"/>
    <col min="6" max="6" width="9.7265625" style="4" customWidth="1"/>
    <col min="7" max="7" width="8" style="4" customWidth="1"/>
    <col min="8" max="8" width="3.453125" style="4" customWidth="1"/>
    <col min="9" max="9" width="15.453125" style="4" customWidth="1"/>
    <col min="10" max="10" width="2.26953125" style="4" customWidth="1"/>
    <col min="11" max="11" width="7.7265625" style="4" customWidth="1"/>
    <col min="12" max="12" width="2.26953125" style="4" customWidth="1"/>
    <col min="13" max="13" width="3.26953125" style="4" customWidth="1"/>
    <col min="14" max="14" width="2.453125" style="4" customWidth="1"/>
    <col min="15" max="15" width="3.1796875" style="4" customWidth="1"/>
    <col min="16" max="16" width="7.453125" style="4" customWidth="1"/>
    <col min="17" max="17" width="9.7265625" style="4" customWidth="1"/>
    <col min="18" max="18" width="3.7265625" style="4" customWidth="1"/>
    <col min="19" max="19" width="2.453125" style="4" customWidth="1"/>
    <col min="20" max="20" width="4.453125" style="4" customWidth="1"/>
    <col min="21" max="21" width="9.1796875" style="4" customWidth="1"/>
    <col min="22" max="22" width="7" style="4" customWidth="1"/>
    <col min="23" max="23" width="8.7265625" style="4" customWidth="1"/>
    <col min="24" max="16384" width="11.453125" style="4"/>
  </cols>
  <sheetData>
    <row r="1" spans="1:28" ht="15" customHeight="1" thickBot="1" x14ac:dyDescent="0.35">
      <c r="A1" s="1" t="s">
        <v>0</v>
      </c>
      <c r="B1" s="1"/>
      <c r="C1" s="225" t="s">
        <v>1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"/>
      <c r="T1" s="2"/>
      <c r="U1" s="3"/>
      <c r="V1" s="226"/>
      <c r="W1" s="227"/>
      <c r="X1" s="168"/>
      <c r="Y1" s="168"/>
      <c r="Z1" s="168"/>
      <c r="AA1" s="168"/>
      <c r="AB1" s="168"/>
    </row>
    <row r="2" spans="1:28" s="7" customFormat="1" ht="20.149999999999999" customHeight="1" thickBot="1" x14ac:dyDescent="0.3">
      <c r="A2" s="5" t="s">
        <v>2</v>
      </c>
      <c r="B2" s="18"/>
      <c r="C2" s="30" t="s">
        <v>194</v>
      </c>
      <c r="D2" s="18"/>
      <c r="E2" s="18"/>
      <c r="F2" s="19"/>
      <c r="G2" s="228" t="s">
        <v>3</v>
      </c>
      <c r="H2" s="215"/>
      <c r="I2" s="79" t="s">
        <v>4</v>
      </c>
      <c r="J2" s="19"/>
      <c r="K2" s="228" t="s">
        <v>5</v>
      </c>
      <c r="L2" s="229"/>
      <c r="M2" s="230">
        <v>1.1000000000000001</v>
      </c>
      <c r="N2" s="231"/>
      <c r="O2" s="228" t="s">
        <v>6</v>
      </c>
      <c r="P2" s="229"/>
      <c r="Q2" s="31" t="s">
        <v>7</v>
      </c>
      <c r="R2" s="228" t="s">
        <v>8</v>
      </c>
      <c r="S2" s="232"/>
      <c r="T2" s="232"/>
      <c r="U2" s="32" t="s">
        <v>9</v>
      </c>
      <c r="V2" s="166"/>
      <c r="W2" s="17"/>
      <c r="X2" s="6"/>
    </row>
    <row r="3" spans="1:28" ht="20.149999999999999" customHeight="1" thickBot="1" x14ac:dyDescent="0.3">
      <c r="A3" s="5" t="s">
        <v>10</v>
      </c>
      <c r="B3" s="219" t="s">
        <v>11</v>
      </c>
      <c r="C3" s="219"/>
      <c r="D3" s="219"/>
      <c r="E3" s="219"/>
      <c r="F3" s="222"/>
      <c r="G3" s="223" t="s">
        <v>12</v>
      </c>
      <c r="H3" s="224"/>
      <c r="I3" s="219" t="s">
        <v>13</v>
      </c>
      <c r="J3" s="220"/>
      <c r="K3" s="220"/>
      <c r="L3" s="220"/>
      <c r="M3" s="220"/>
      <c r="N3" s="221"/>
      <c r="O3" s="111" t="s">
        <v>14</v>
      </c>
      <c r="P3" s="12"/>
      <c r="Q3" s="33">
        <v>35</v>
      </c>
      <c r="R3" s="217"/>
      <c r="S3" s="217"/>
      <c r="T3" s="217"/>
      <c r="U3" s="217"/>
      <c r="V3" s="217"/>
      <c r="W3" s="218"/>
      <c r="X3" s="8"/>
      <c r="Y3" s="8"/>
      <c r="Z3" s="8"/>
      <c r="AA3" s="8"/>
      <c r="AB3" s="8"/>
    </row>
    <row r="4" spans="1:28" ht="20.149999999999999" customHeight="1" thickBot="1" x14ac:dyDescent="0.3">
      <c r="A4" s="214" t="s">
        <v>15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6"/>
      <c r="S4" s="216"/>
      <c r="T4" s="216"/>
      <c r="U4" s="217"/>
      <c r="V4" s="217"/>
      <c r="W4" s="218"/>
      <c r="X4" s="8"/>
      <c r="Y4" s="8"/>
      <c r="Z4" s="8"/>
      <c r="AA4" s="8"/>
      <c r="AB4" s="8"/>
    </row>
    <row r="5" spans="1:28" s="10" customFormat="1" ht="15" customHeight="1" x14ac:dyDescent="0.3">
      <c r="A5" s="163" t="s">
        <v>16</v>
      </c>
      <c r="B5" s="9"/>
      <c r="C5" s="9"/>
      <c r="D5" s="164"/>
      <c r="E5" s="164"/>
      <c r="F5" s="164"/>
      <c r="G5" s="164"/>
      <c r="H5" s="164"/>
      <c r="I5" s="164"/>
      <c r="J5" s="164"/>
      <c r="K5" s="9"/>
      <c r="L5" s="9"/>
      <c r="M5" s="164"/>
      <c r="N5" s="165"/>
      <c r="O5" s="211" t="s">
        <v>17</v>
      </c>
      <c r="P5" s="212"/>
      <c r="Q5" s="212"/>
      <c r="R5" s="212"/>
      <c r="S5" s="212"/>
      <c r="T5" s="212"/>
      <c r="U5" s="212"/>
      <c r="V5" s="212"/>
      <c r="W5" s="213"/>
    </row>
    <row r="6" spans="1:28" s="10" customFormat="1" ht="15" customHeight="1" x14ac:dyDescent="0.25">
      <c r="A6" s="186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8"/>
      <c r="O6" s="193" t="s">
        <v>18</v>
      </c>
      <c r="P6" s="194"/>
      <c r="Q6" s="194"/>
      <c r="R6" s="194"/>
      <c r="S6" s="194"/>
      <c r="T6" s="194"/>
      <c r="U6" s="194"/>
      <c r="V6" s="194"/>
      <c r="W6" s="195"/>
    </row>
    <row r="7" spans="1:28" x14ac:dyDescent="0.25">
      <c r="A7" s="189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8"/>
      <c r="O7" s="193"/>
      <c r="P7" s="194"/>
      <c r="Q7" s="194"/>
      <c r="R7" s="194"/>
      <c r="S7" s="194"/>
      <c r="T7" s="194"/>
      <c r="U7" s="194"/>
      <c r="V7" s="194"/>
      <c r="W7" s="195"/>
      <c r="X7" s="168"/>
      <c r="Y7" s="168"/>
      <c r="Z7" s="168"/>
      <c r="AA7" s="168"/>
      <c r="AB7" s="168"/>
    </row>
    <row r="8" spans="1:28" ht="14.15" customHeight="1" thickBot="1" x14ac:dyDescent="0.3">
      <c r="A8" s="189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8"/>
      <c r="O8" s="193"/>
      <c r="P8" s="194"/>
      <c r="Q8" s="194"/>
      <c r="R8" s="194"/>
      <c r="S8" s="194"/>
      <c r="T8" s="194"/>
      <c r="U8" s="194"/>
      <c r="V8" s="194"/>
      <c r="W8" s="195"/>
      <c r="X8" s="168"/>
      <c r="Y8" s="168"/>
      <c r="Z8" s="168"/>
      <c r="AA8" s="168"/>
      <c r="AB8" s="168"/>
    </row>
    <row r="9" spans="1:28" ht="14.15" customHeight="1" x14ac:dyDescent="0.3">
      <c r="A9" s="189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  <c r="O9" s="196" t="s">
        <v>19</v>
      </c>
      <c r="P9" s="197"/>
      <c r="Q9" s="197"/>
      <c r="R9" s="197"/>
      <c r="S9" s="197"/>
      <c r="T9" s="197"/>
      <c r="U9" s="197"/>
      <c r="V9" s="197"/>
      <c r="W9" s="198"/>
      <c r="X9" s="168"/>
      <c r="Y9" s="168"/>
      <c r="Z9" s="168"/>
      <c r="AA9" s="168"/>
      <c r="AB9" s="168"/>
    </row>
    <row r="10" spans="1:28" ht="14.15" customHeight="1" x14ac:dyDescent="0.25">
      <c r="A10" s="189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8"/>
      <c r="O10" s="193"/>
      <c r="P10" s="194"/>
      <c r="Q10" s="194"/>
      <c r="R10" s="194"/>
      <c r="S10" s="194"/>
      <c r="T10" s="194"/>
      <c r="U10" s="194"/>
      <c r="V10" s="194"/>
      <c r="W10" s="195"/>
      <c r="X10" s="168"/>
      <c r="Y10" s="168"/>
      <c r="Z10" s="168"/>
      <c r="AA10" s="168"/>
      <c r="AB10" s="168"/>
    </row>
    <row r="11" spans="1:28" ht="14.15" customHeight="1" x14ac:dyDescent="0.25">
      <c r="A11" s="189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8"/>
      <c r="O11" s="193"/>
      <c r="P11" s="194"/>
      <c r="Q11" s="194"/>
      <c r="R11" s="194"/>
      <c r="S11" s="194"/>
      <c r="T11" s="194"/>
      <c r="U11" s="194"/>
      <c r="V11" s="194"/>
      <c r="W11" s="195"/>
      <c r="X11" s="168"/>
      <c r="Y11" s="168"/>
      <c r="Z11" s="168"/>
      <c r="AA11" s="168"/>
      <c r="AB11" s="168"/>
    </row>
    <row r="12" spans="1:28" ht="14.15" customHeight="1" x14ac:dyDescent="0.25">
      <c r="A12" s="189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8"/>
      <c r="O12" s="193"/>
      <c r="P12" s="194"/>
      <c r="Q12" s="194"/>
      <c r="R12" s="194"/>
      <c r="S12" s="194"/>
      <c r="T12" s="194"/>
      <c r="U12" s="194"/>
      <c r="V12" s="194"/>
      <c r="W12" s="195"/>
      <c r="X12" s="168"/>
      <c r="Y12" s="168"/>
      <c r="Z12" s="168"/>
      <c r="AA12" s="168"/>
      <c r="AB12" s="168"/>
    </row>
    <row r="13" spans="1:28" ht="13.5" customHeight="1" thickBot="1" x14ac:dyDescent="0.3">
      <c r="A13" s="189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8"/>
      <c r="O13" s="193"/>
      <c r="P13" s="194"/>
      <c r="Q13" s="194"/>
      <c r="R13" s="194"/>
      <c r="S13" s="194"/>
      <c r="T13" s="194"/>
      <c r="U13" s="194"/>
      <c r="V13" s="194"/>
      <c r="W13" s="195"/>
      <c r="X13" s="168"/>
      <c r="Y13" s="168"/>
      <c r="Z13" s="168"/>
      <c r="AA13" s="168"/>
      <c r="AB13" s="168"/>
    </row>
    <row r="14" spans="1:28" ht="13.5" customHeight="1" x14ac:dyDescent="0.3">
      <c r="A14" s="189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8"/>
      <c r="O14" s="196" t="s">
        <v>20</v>
      </c>
      <c r="P14" s="197"/>
      <c r="Q14" s="197"/>
      <c r="R14" s="197"/>
      <c r="S14" s="197"/>
      <c r="T14" s="197"/>
      <c r="U14" s="197"/>
      <c r="V14" s="197"/>
      <c r="W14" s="198"/>
      <c r="X14" s="168"/>
      <c r="Y14" s="168"/>
      <c r="Z14" s="168"/>
      <c r="AA14" s="168"/>
      <c r="AB14" s="168"/>
    </row>
    <row r="15" spans="1:28" ht="13.5" customHeight="1" x14ac:dyDescent="0.25">
      <c r="A15" s="189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8"/>
      <c r="O15" s="193" t="s">
        <v>21</v>
      </c>
      <c r="P15" s="194"/>
      <c r="Q15" s="194"/>
      <c r="R15" s="194"/>
      <c r="S15" s="194"/>
      <c r="T15" s="194"/>
      <c r="U15" s="194"/>
      <c r="V15" s="194"/>
      <c r="W15" s="195"/>
      <c r="X15" s="168"/>
      <c r="Y15" s="168"/>
      <c r="Z15" s="168"/>
      <c r="AA15" s="168"/>
      <c r="AB15" s="168"/>
    </row>
    <row r="16" spans="1:28" ht="14.15" customHeight="1" x14ac:dyDescent="0.25">
      <c r="A16" s="189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8"/>
      <c r="O16" s="193"/>
      <c r="P16" s="194"/>
      <c r="Q16" s="194"/>
      <c r="R16" s="194"/>
      <c r="S16" s="194"/>
      <c r="T16" s="194"/>
      <c r="U16" s="194"/>
      <c r="V16" s="194"/>
      <c r="W16" s="195"/>
      <c r="X16" s="168"/>
      <c r="Y16" s="168"/>
      <c r="Z16" s="168"/>
      <c r="AA16" s="168"/>
      <c r="AB16" s="168"/>
    </row>
    <row r="17" spans="1:23" ht="14.15" customHeight="1" x14ac:dyDescent="0.25">
      <c r="A17" s="189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8"/>
      <c r="O17" s="193"/>
      <c r="P17" s="194"/>
      <c r="Q17" s="194"/>
      <c r="R17" s="194"/>
      <c r="S17" s="194"/>
      <c r="T17" s="194"/>
      <c r="U17" s="194"/>
      <c r="V17" s="194"/>
      <c r="W17" s="195"/>
    </row>
    <row r="18" spans="1:23" ht="14.15" customHeight="1" x14ac:dyDescent="0.25">
      <c r="A18" s="189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8"/>
      <c r="O18" s="193"/>
      <c r="P18" s="194"/>
      <c r="Q18" s="194"/>
      <c r="R18" s="194"/>
      <c r="S18" s="194"/>
      <c r="T18" s="194"/>
      <c r="U18" s="194"/>
      <c r="V18" s="194"/>
      <c r="W18" s="195"/>
    </row>
    <row r="19" spans="1:23" ht="14.15" customHeight="1" x14ac:dyDescent="0.25">
      <c r="A19" s="189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8"/>
      <c r="O19" s="193"/>
      <c r="P19" s="194"/>
      <c r="Q19" s="194"/>
      <c r="R19" s="194"/>
      <c r="S19" s="194"/>
      <c r="T19" s="194"/>
      <c r="U19" s="194"/>
      <c r="V19" s="194"/>
      <c r="W19" s="195"/>
    </row>
    <row r="20" spans="1:23" ht="14.15" customHeight="1" x14ac:dyDescent="0.25">
      <c r="A20" s="189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8"/>
      <c r="O20" s="193"/>
      <c r="P20" s="194"/>
      <c r="Q20" s="194"/>
      <c r="R20" s="194"/>
      <c r="S20" s="194"/>
      <c r="T20" s="194"/>
      <c r="U20" s="194"/>
      <c r="V20" s="194"/>
      <c r="W20" s="195"/>
    </row>
    <row r="21" spans="1:23" ht="14.15" customHeight="1" thickBot="1" x14ac:dyDescent="0.3">
      <c r="A21" s="189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8"/>
      <c r="O21" s="193"/>
      <c r="P21" s="194"/>
      <c r="Q21" s="194"/>
      <c r="R21" s="194"/>
      <c r="S21" s="194"/>
      <c r="T21" s="194"/>
      <c r="U21" s="194"/>
      <c r="V21" s="194"/>
      <c r="W21" s="195"/>
    </row>
    <row r="22" spans="1:23" ht="14.15" customHeight="1" x14ac:dyDescent="0.25">
      <c r="A22" s="189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8"/>
      <c r="O22" s="205" t="s">
        <v>22</v>
      </c>
      <c r="P22" s="206"/>
      <c r="Q22" s="206"/>
      <c r="R22" s="206"/>
      <c r="S22" s="206"/>
      <c r="T22" s="206"/>
      <c r="U22" s="206"/>
      <c r="V22" s="206"/>
      <c r="W22" s="207"/>
    </row>
    <row r="23" spans="1:23" ht="23.25" customHeight="1" x14ac:dyDescent="0.25">
      <c r="A23" s="189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208"/>
      <c r="P23" s="209"/>
      <c r="Q23" s="209"/>
      <c r="R23" s="209"/>
      <c r="S23" s="209"/>
      <c r="T23" s="209"/>
      <c r="U23" s="209"/>
      <c r="V23" s="209"/>
      <c r="W23" s="210"/>
    </row>
    <row r="24" spans="1:23" ht="14.15" customHeight="1" x14ac:dyDescent="0.25">
      <c r="A24" s="189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199"/>
      <c r="P24" s="200"/>
      <c r="Q24" s="200"/>
      <c r="R24" s="200"/>
      <c r="S24" s="200"/>
      <c r="T24" s="200"/>
      <c r="U24" s="200"/>
      <c r="V24" s="200"/>
      <c r="W24" s="201"/>
    </row>
    <row r="25" spans="1:23" ht="25" customHeight="1" x14ac:dyDescent="0.25">
      <c r="A25" s="189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8"/>
      <c r="O25" s="199"/>
      <c r="P25" s="200"/>
      <c r="Q25" s="200"/>
      <c r="R25" s="200"/>
      <c r="S25" s="200"/>
      <c r="T25" s="200"/>
      <c r="U25" s="200"/>
      <c r="V25" s="200"/>
      <c r="W25" s="201"/>
    </row>
    <row r="26" spans="1:23" ht="14.15" customHeight="1" x14ac:dyDescent="0.25">
      <c r="A26" s="189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8"/>
      <c r="O26" s="199"/>
      <c r="P26" s="200"/>
      <c r="Q26" s="200"/>
      <c r="R26" s="200"/>
      <c r="S26" s="200"/>
      <c r="T26" s="200"/>
      <c r="U26" s="200"/>
      <c r="V26" s="200"/>
      <c r="W26" s="201"/>
    </row>
    <row r="27" spans="1:23" ht="14.15" customHeight="1" x14ac:dyDescent="0.25">
      <c r="A27" s="189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8"/>
      <c r="O27" s="199"/>
      <c r="P27" s="200"/>
      <c r="Q27" s="200"/>
      <c r="R27" s="200"/>
      <c r="S27" s="200"/>
      <c r="T27" s="200"/>
      <c r="U27" s="200"/>
      <c r="V27" s="200"/>
      <c r="W27" s="201"/>
    </row>
    <row r="28" spans="1:23" ht="14.15" customHeight="1" x14ac:dyDescent="0.25">
      <c r="A28" s="189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8"/>
      <c r="O28" s="199"/>
      <c r="P28" s="200"/>
      <c r="Q28" s="200"/>
      <c r="R28" s="200"/>
      <c r="S28" s="200"/>
      <c r="T28" s="200"/>
      <c r="U28" s="200"/>
      <c r="V28" s="200"/>
      <c r="W28" s="201"/>
    </row>
    <row r="29" spans="1:23" ht="14.15" customHeight="1" x14ac:dyDescent="0.25">
      <c r="A29" s="189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8"/>
      <c r="O29" s="199"/>
      <c r="P29" s="200"/>
      <c r="Q29" s="200"/>
      <c r="R29" s="200"/>
      <c r="S29" s="200"/>
      <c r="T29" s="200"/>
      <c r="U29" s="200"/>
      <c r="V29" s="200"/>
      <c r="W29" s="201"/>
    </row>
    <row r="30" spans="1:23" ht="14.15" customHeight="1" x14ac:dyDescent="0.25">
      <c r="A30" s="189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8"/>
      <c r="O30" s="193"/>
      <c r="P30" s="194"/>
      <c r="Q30" s="194"/>
      <c r="R30" s="194"/>
      <c r="S30" s="194"/>
      <c r="T30" s="194"/>
      <c r="U30" s="194"/>
      <c r="V30" s="194"/>
      <c r="W30" s="195"/>
    </row>
    <row r="31" spans="1:23" ht="14.15" customHeight="1" x14ac:dyDescent="0.25">
      <c r="A31" s="189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8"/>
      <c r="O31" s="193"/>
      <c r="P31" s="194"/>
      <c r="Q31" s="194"/>
      <c r="R31" s="194"/>
      <c r="S31" s="194"/>
      <c r="T31" s="194"/>
      <c r="U31" s="194"/>
      <c r="V31" s="194"/>
      <c r="W31" s="195"/>
    </row>
    <row r="32" spans="1:23" ht="14.15" customHeight="1" x14ac:dyDescent="0.25">
      <c r="A32" s="189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O32" s="193"/>
      <c r="P32" s="194"/>
      <c r="Q32" s="194"/>
      <c r="R32" s="194"/>
      <c r="S32" s="194"/>
      <c r="T32" s="194"/>
      <c r="U32" s="194"/>
      <c r="V32" s="194"/>
      <c r="W32" s="195"/>
    </row>
    <row r="33" spans="1:23" ht="14.15" customHeight="1" x14ac:dyDescent="0.25">
      <c r="A33" s="189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8"/>
      <c r="O33" s="193"/>
      <c r="P33" s="194"/>
      <c r="Q33" s="194"/>
      <c r="R33" s="194"/>
      <c r="S33" s="194"/>
      <c r="T33" s="194"/>
      <c r="U33" s="194"/>
      <c r="V33" s="194"/>
      <c r="W33" s="195"/>
    </row>
    <row r="34" spans="1:23" ht="14.15" customHeight="1" x14ac:dyDescent="0.25">
      <c r="A34" s="189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8"/>
      <c r="O34" s="193"/>
      <c r="P34" s="194"/>
      <c r="Q34" s="194"/>
      <c r="R34" s="194"/>
      <c r="S34" s="194"/>
      <c r="T34" s="194"/>
      <c r="U34" s="194"/>
      <c r="V34" s="194"/>
      <c r="W34" s="195"/>
    </row>
    <row r="35" spans="1:23" ht="14.15" customHeight="1" x14ac:dyDescent="0.25">
      <c r="A35" s="189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8"/>
      <c r="O35" s="193"/>
      <c r="P35" s="194"/>
      <c r="Q35" s="194"/>
      <c r="R35" s="194"/>
      <c r="S35" s="194"/>
      <c r="T35" s="194"/>
      <c r="U35" s="194"/>
      <c r="V35" s="194"/>
      <c r="W35" s="195"/>
    </row>
    <row r="36" spans="1:23" ht="14.15" customHeight="1" thickBot="1" x14ac:dyDescent="0.3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  <c r="O36" s="202"/>
      <c r="P36" s="203"/>
      <c r="Q36" s="203"/>
      <c r="R36" s="203"/>
      <c r="S36" s="203"/>
      <c r="T36" s="203"/>
      <c r="U36" s="203"/>
      <c r="V36" s="203"/>
      <c r="W36" s="204"/>
    </row>
  </sheetData>
  <mergeCells count="24">
    <mergeCell ref="C1:R1"/>
    <mergeCell ref="V1:W1"/>
    <mergeCell ref="G2:H2"/>
    <mergeCell ref="K2:L2"/>
    <mergeCell ref="M2:N2"/>
    <mergeCell ref="O2:P2"/>
    <mergeCell ref="R2:T2"/>
    <mergeCell ref="O5:W5"/>
    <mergeCell ref="A4:Q4"/>
    <mergeCell ref="R4:T4"/>
    <mergeCell ref="U4:W4"/>
    <mergeCell ref="I3:N3"/>
    <mergeCell ref="R3:W3"/>
    <mergeCell ref="B3:F3"/>
    <mergeCell ref="G3:H3"/>
    <mergeCell ref="A6:N36"/>
    <mergeCell ref="O6:W8"/>
    <mergeCell ref="O9:W9"/>
    <mergeCell ref="O10:W13"/>
    <mergeCell ref="O14:W14"/>
    <mergeCell ref="O24:W29"/>
    <mergeCell ref="O30:W36"/>
    <mergeCell ref="O22:W23"/>
    <mergeCell ref="O15:W21"/>
  </mergeCells>
  <phoneticPr fontId="7" type="noConversion"/>
  <printOptions horizontalCentered="1"/>
  <pageMargins left="0.43" right="0.37" top="0.56999999999999995" bottom="0.28000000000000003" header="0.35433070866141736" footer="0.33"/>
  <pageSetup paperSize="9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4" r:id="rId4" name="Check Box 10">
              <controlPr defaultSize="0" autoFill="0" autoLine="0" autoPict="0">
                <anchor moveWithCells="1">
                  <from>
                    <xdr:col>1</xdr:col>
                    <xdr:colOff>31750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5" name="Check Box 11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12700</xdr:rowOff>
                  </from>
                  <to>
                    <xdr:col>3</xdr:col>
                    <xdr:colOff>393700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6" name="Check Box 12">
              <controlPr defaultSize="0" autoFill="0" autoLine="0" autoPict="0">
                <anchor moveWithCells="1">
                  <from>
                    <xdr:col>5</xdr:col>
                    <xdr:colOff>50800</xdr:colOff>
                    <xdr:row>3</xdr:row>
                    <xdr:rowOff>0</xdr:rowOff>
                  </from>
                  <to>
                    <xdr:col>5</xdr:col>
                    <xdr:colOff>565150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7" name="Check Box 13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88900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8" name="Check Box 14">
              <controlPr defaultSize="0" autoFill="0" autoLine="0" autoPict="0">
                <anchor moveWithCells="1">
                  <from>
                    <xdr:col>9</xdr:col>
                    <xdr:colOff>31750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9" name="chkPhotos">
              <controlPr defaultSize="0" autoFill="0" autoLine="0" autoPict="0">
                <anchor moveWithCells="1">
                  <from>
                    <xdr:col>13</xdr:col>
                    <xdr:colOff>88900</xdr:colOff>
                    <xdr:row>3</xdr:row>
                    <xdr:rowOff>12700</xdr:rowOff>
                  </from>
                  <to>
                    <xdr:col>16</xdr:col>
                    <xdr:colOff>184150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0" name="chkInventaire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12700</xdr:rowOff>
                  </from>
                  <to>
                    <xdr:col>21</xdr:col>
                    <xdr:colOff>317500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K19"/>
  <sheetViews>
    <sheetView tabSelected="1" zoomScale="120" zoomScaleNormal="120" workbookViewId="0">
      <selection activeCell="B2" sqref="B2"/>
    </sheetView>
  </sheetViews>
  <sheetFormatPr baseColWidth="10" defaultColWidth="8.81640625" defaultRowHeight="12.5" x14ac:dyDescent="0.25"/>
  <cols>
    <col min="1" max="1" width="18.26953125" customWidth="1"/>
    <col min="2" max="4" width="24.7265625" customWidth="1"/>
    <col min="5" max="7" width="5.7265625" style="4" customWidth="1"/>
    <col min="8" max="9" width="16.7265625" style="4" customWidth="1"/>
    <col min="10" max="10" width="4.7265625" customWidth="1"/>
    <col min="11" max="11" width="24.7265625" customWidth="1"/>
    <col min="12" max="256" width="11.453125" customWidth="1"/>
  </cols>
  <sheetData>
    <row r="1" spans="1:11" ht="15" customHeight="1" x14ac:dyDescent="0.3">
      <c r="A1" s="49" t="s">
        <v>23</v>
      </c>
      <c r="B1" s="50"/>
      <c r="C1" s="50"/>
      <c r="D1" s="51" t="s">
        <v>24</v>
      </c>
      <c r="E1" s="51"/>
      <c r="F1" s="51"/>
      <c r="G1" s="51"/>
      <c r="H1" s="52"/>
      <c r="I1" s="53" t="s">
        <v>3</v>
      </c>
      <c r="J1" s="245" t="s">
        <v>4</v>
      </c>
      <c r="K1" s="245"/>
    </row>
    <row r="2" spans="1:11" ht="15" customHeight="1" x14ac:dyDescent="0.3">
      <c r="A2" s="54" t="s">
        <v>25</v>
      </c>
      <c r="B2" s="184" t="s">
        <v>194</v>
      </c>
      <c r="C2" s="174"/>
      <c r="D2" s="55"/>
      <c r="E2" s="56"/>
      <c r="F2" s="252" t="s">
        <v>6</v>
      </c>
      <c r="G2" s="253"/>
      <c r="H2" s="112" t="s">
        <v>7</v>
      </c>
      <c r="I2" s="113" t="s">
        <v>8</v>
      </c>
      <c r="J2" s="248" t="s">
        <v>9</v>
      </c>
      <c r="K2" s="249"/>
    </row>
    <row r="3" spans="1:11" ht="14" x14ac:dyDescent="0.3">
      <c r="A3" s="58" t="s">
        <v>26</v>
      </c>
      <c r="B3" s="152" t="s">
        <v>27</v>
      </c>
      <c r="C3" s="152"/>
      <c r="D3" s="246"/>
      <c r="E3" s="246"/>
      <c r="F3" s="246"/>
      <c r="G3" s="246"/>
      <c r="H3" s="246"/>
      <c r="I3" s="246"/>
      <c r="J3" s="246"/>
      <c r="K3" s="247"/>
    </row>
    <row r="4" spans="1:11" ht="29.25" customHeight="1" x14ac:dyDescent="0.3">
      <c r="A4" s="169" t="s">
        <v>28</v>
      </c>
      <c r="B4" s="170"/>
      <c r="C4" s="170" t="s">
        <v>29</v>
      </c>
      <c r="D4" s="250"/>
      <c r="E4" s="250"/>
      <c r="F4" s="250"/>
      <c r="G4" s="250"/>
      <c r="H4" s="250"/>
      <c r="I4" s="250"/>
      <c r="J4" s="250"/>
      <c r="K4" s="251"/>
    </row>
    <row r="5" spans="1:11" ht="14" x14ac:dyDescent="0.3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4"/>
    </row>
    <row r="6" spans="1:11" ht="26" x14ac:dyDescent="0.25">
      <c r="A6" s="57" t="s">
        <v>30</v>
      </c>
      <c r="B6" s="16"/>
      <c r="C6" s="16"/>
      <c r="D6" s="16"/>
      <c r="E6" s="238" t="s">
        <v>31</v>
      </c>
      <c r="F6" s="238"/>
      <c r="G6" s="172"/>
      <c r="H6" s="8"/>
      <c r="I6" s="8"/>
      <c r="J6" s="16"/>
      <c r="K6" s="65" t="s">
        <v>32</v>
      </c>
    </row>
    <row r="7" spans="1:11" ht="46.5" customHeight="1" x14ac:dyDescent="0.25">
      <c r="A7" s="28" t="s">
        <v>33</v>
      </c>
      <c r="B7" s="157" t="s">
        <v>34</v>
      </c>
      <c r="C7" s="157" t="s">
        <v>35</v>
      </c>
      <c r="D7" s="171" t="s">
        <v>36</v>
      </c>
      <c r="E7" s="238"/>
      <c r="F7" s="238"/>
      <c r="G7" s="62" t="s">
        <v>37</v>
      </c>
      <c r="H7" s="236" t="s">
        <v>38</v>
      </c>
      <c r="I7" s="237"/>
      <c r="J7" s="61" t="s">
        <v>39</v>
      </c>
      <c r="K7" s="66"/>
    </row>
    <row r="8" spans="1:11" ht="60" x14ac:dyDescent="0.25">
      <c r="A8" s="36" t="s">
        <v>40</v>
      </c>
      <c r="B8" s="153" t="s">
        <v>41</v>
      </c>
      <c r="C8" s="153" t="s">
        <v>42</v>
      </c>
      <c r="D8" s="41" t="s">
        <v>43</v>
      </c>
      <c r="E8" s="239"/>
      <c r="F8" s="240"/>
      <c r="G8" s="63"/>
      <c r="H8" s="241"/>
      <c r="I8" s="241"/>
      <c r="J8" s="38"/>
      <c r="K8" s="173"/>
    </row>
    <row r="9" spans="1:11" ht="60" customHeight="1" x14ac:dyDescent="0.25">
      <c r="A9" s="39" t="s">
        <v>44</v>
      </c>
      <c r="B9" s="40" t="s">
        <v>45</v>
      </c>
      <c r="C9" s="40" t="s">
        <v>46</v>
      </c>
      <c r="D9" s="41" t="s">
        <v>47</v>
      </c>
      <c r="E9" s="45"/>
      <c r="F9" s="46"/>
      <c r="G9" s="64"/>
      <c r="H9" s="241" t="s">
        <v>48</v>
      </c>
      <c r="I9" s="241"/>
      <c r="J9" s="42"/>
      <c r="K9" s="173" t="s">
        <v>49</v>
      </c>
    </row>
    <row r="10" spans="1:11" ht="120" x14ac:dyDescent="0.25">
      <c r="A10" s="43" t="s">
        <v>50</v>
      </c>
      <c r="B10" s="40" t="s">
        <v>51</v>
      </c>
      <c r="C10" s="40" t="s">
        <v>52</v>
      </c>
      <c r="D10" s="41" t="s">
        <v>53</v>
      </c>
      <c r="E10" s="45"/>
      <c r="F10" s="46"/>
      <c r="G10" s="64"/>
      <c r="H10" s="241"/>
      <c r="I10" s="241"/>
      <c r="J10" s="42"/>
      <c r="K10" s="173" t="s">
        <v>54</v>
      </c>
    </row>
    <row r="11" spans="1:11" s="10" customFormat="1" ht="43" x14ac:dyDescent="0.25">
      <c r="A11" s="43" t="s">
        <v>55</v>
      </c>
      <c r="B11" s="37" t="s">
        <v>56</v>
      </c>
      <c r="C11" s="158" t="s">
        <v>57</v>
      </c>
      <c r="D11" s="41" t="s">
        <v>58</v>
      </c>
      <c r="E11" s="47"/>
      <c r="F11" s="48"/>
      <c r="G11" s="64"/>
      <c r="H11" s="241"/>
      <c r="I11" s="241"/>
      <c r="J11" s="42"/>
      <c r="K11" s="173" t="s">
        <v>54</v>
      </c>
    </row>
    <row r="12" spans="1:11" ht="70" x14ac:dyDescent="0.25">
      <c r="A12" s="43" t="s">
        <v>59</v>
      </c>
      <c r="B12" s="154" t="s">
        <v>60</v>
      </c>
      <c r="C12" s="153" t="s">
        <v>61</v>
      </c>
      <c r="D12" s="41" t="s">
        <v>62</v>
      </c>
      <c r="E12" s="45"/>
      <c r="F12" s="46"/>
      <c r="G12" s="64"/>
      <c r="H12" s="241" t="s">
        <v>63</v>
      </c>
      <c r="I12" s="241"/>
      <c r="J12" s="42"/>
      <c r="K12" s="173" t="s">
        <v>64</v>
      </c>
    </row>
    <row r="13" spans="1:11" ht="60" customHeight="1" x14ac:dyDescent="0.25">
      <c r="A13" s="43" t="s">
        <v>65</v>
      </c>
      <c r="B13" s="155" t="s">
        <v>66</v>
      </c>
      <c r="C13" s="156" t="s">
        <v>67</v>
      </c>
      <c r="D13" s="41" t="s">
        <v>68</v>
      </c>
      <c r="E13" s="45" t="s">
        <v>69</v>
      </c>
      <c r="F13" s="46"/>
      <c r="G13" s="64"/>
      <c r="H13" s="241" t="s">
        <v>70</v>
      </c>
      <c r="I13" s="241"/>
      <c r="J13" s="42"/>
      <c r="K13" s="173" t="s">
        <v>64</v>
      </c>
    </row>
    <row r="14" spans="1:11" ht="60" customHeight="1" x14ac:dyDescent="0.25">
      <c r="A14" s="43" t="s">
        <v>71</v>
      </c>
      <c r="B14" s="155" t="s">
        <v>72</v>
      </c>
      <c r="C14" s="156" t="s">
        <v>73</v>
      </c>
      <c r="D14" s="146" t="s">
        <v>74</v>
      </c>
      <c r="E14" s="45"/>
      <c r="F14" s="46"/>
      <c r="G14" s="64"/>
      <c r="H14" s="241" t="s">
        <v>75</v>
      </c>
      <c r="I14" s="241"/>
      <c r="J14" s="44"/>
      <c r="K14" s="173" t="s">
        <v>64</v>
      </c>
    </row>
    <row r="15" spans="1:11" ht="10.5" customHeight="1" x14ac:dyDescent="0.25">
      <c r="A15" s="16"/>
      <c r="B15" s="16"/>
      <c r="C15" s="16"/>
      <c r="D15" s="167" t="s">
        <v>76</v>
      </c>
      <c r="E15" s="35" t="s">
        <v>77</v>
      </c>
      <c r="F15" s="35"/>
      <c r="G15" s="35"/>
      <c r="H15" s="35"/>
      <c r="I15" s="35"/>
      <c r="J15" s="16"/>
      <c r="K15" s="16"/>
    </row>
    <row r="16" spans="1:11" ht="14" x14ac:dyDescent="0.3">
      <c r="A16" s="59" t="s">
        <v>78</v>
      </c>
      <c r="B16" s="60"/>
      <c r="C16" s="80"/>
      <c r="D16" s="77" t="s">
        <v>79</v>
      </c>
      <c r="E16" s="8"/>
      <c r="F16" s="8"/>
      <c r="G16" s="8"/>
      <c r="H16" s="8"/>
      <c r="I16" s="233" t="s">
        <v>80</v>
      </c>
      <c r="J16" s="234"/>
      <c r="K16" s="235"/>
    </row>
    <row r="17" spans="2:9" x14ac:dyDescent="0.25">
      <c r="E17"/>
      <c r="F17"/>
      <c r="G17"/>
      <c r="H17"/>
      <c r="I17"/>
    </row>
    <row r="19" spans="2:9" x14ac:dyDescent="0.25">
      <c r="B19" s="34"/>
      <c r="C19" s="34"/>
      <c r="E19" s="168"/>
      <c r="F19" s="168"/>
      <c r="G19" s="168"/>
      <c r="H19" s="168"/>
      <c r="I19" s="168"/>
    </row>
  </sheetData>
  <mergeCells count="17">
    <mergeCell ref="A5:K5"/>
    <mergeCell ref="H9:I9"/>
    <mergeCell ref="H8:I8"/>
    <mergeCell ref="J1:K1"/>
    <mergeCell ref="D3:K3"/>
    <mergeCell ref="J2:K2"/>
    <mergeCell ref="D4:K4"/>
    <mergeCell ref="F2:G2"/>
    <mergeCell ref="I16:K16"/>
    <mergeCell ref="H7:I7"/>
    <mergeCell ref="E6:F7"/>
    <mergeCell ref="E8:F8"/>
    <mergeCell ref="H11:I11"/>
    <mergeCell ref="H12:I12"/>
    <mergeCell ref="H13:I13"/>
    <mergeCell ref="H14:I14"/>
    <mergeCell ref="H10:I10"/>
  </mergeCells>
  <phoneticPr fontId="7" type="noConversion"/>
  <pageMargins left="0.49" right="0.32" top="0.31" bottom="0.19" header="0.17" footer="0.24"/>
  <pageSetup paperSize="9" scale="77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5" r:id="rId3" name="chkMesApp0">
              <controlPr defaultSize="0" autoFill="0" autoLine="0" autoPict="0" macro="[0]!chkMesApp0_Clic">
                <anchor moveWithCells="1">
                  <from>
                    <xdr:col>9</xdr:col>
                    <xdr:colOff>38100</xdr:colOff>
                    <xdr:row>7</xdr:row>
                    <xdr:rowOff>107950</xdr:rowOff>
                  </from>
                  <to>
                    <xdr:col>10</xdr:col>
                    <xdr:colOff>38100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4" name="chkUrgenceFaible">
              <controlPr defaultSize="0" autoFill="0" autoLine="0" autoPict="0">
                <anchor moveWithCells="1">
                  <from>
                    <xdr:col>9</xdr:col>
                    <xdr:colOff>31750</xdr:colOff>
                    <xdr:row>14</xdr:row>
                    <xdr:rowOff>114300</xdr:rowOff>
                  </from>
                  <to>
                    <xdr:col>10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5" name="chkUrgenceMoy">
              <controlPr defaultSize="0" autoFill="0" autoLine="0" autoPict="0">
                <anchor moveWithCells="1">
                  <from>
                    <xdr:col>10</xdr:col>
                    <xdr:colOff>374650</xdr:colOff>
                    <xdr:row>14</xdr:row>
                    <xdr:rowOff>114300</xdr:rowOff>
                  </from>
                  <to>
                    <xdr:col>10</xdr:col>
                    <xdr:colOff>869950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6" name="chkUrgenceElev">
              <controlPr defaultSize="0" autoFill="0" autoLine="0" autoPict="0">
                <anchor moveWithCells="1">
                  <from>
                    <xdr:col>10</xdr:col>
                    <xdr:colOff>946150</xdr:colOff>
                    <xdr:row>14</xdr:row>
                    <xdr:rowOff>114300</xdr:rowOff>
                  </from>
                  <to>
                    <xdr:col>10</xdr:col>
                    <xdr:colOff>1555750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7" name="chkMesApp1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114300</xdr:rowOff>
                  </from>
                  <to>
                    <xdr:col>10</xdr:col>
                    <xdr:colOff>38100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8" name="chkMesApp2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127000</xdr:rowOff>
                  </from>
                  <to>
                    <xdr:col>10</xdr:col>
                    <xdr:colOff>38100</xdr:colOff>
                    <xdr:row>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9" name="chkMesApp3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107950</xdr:rowOff>
                  </from>
                  <to>
                    <xdr:col>10</xdr:col>
                    <xdr:colOff>38100</xdr:colOff>
                    <xdr:row>10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0" name="chkMesApp4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114300</xdr:rowOff>
                  </from>
                  <to>
                    <xdr:col>10</xdr:col>
                    <xdr:colOff>38100</xdr:colOff>
                    <xdr:row>11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1" name="chkMesApp5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114300</xdr:rowOff>
                  </from>
                  <to>
                    <xdr:col>10</xdr:col>
                    <xdr:colOff>38100</xdr:colOff>
                    <xdr:row>12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2" name="chkMesApp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114300</xdr:rowOff>
                  </from>
                  <to>
                    <xdr:col>10</xdr:col>
                    <xdr:colOff>38100</xdr:colOff>
                    <xdr:row>13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3" name="chkIntervNecOui">
              <controlPr defaultSize="0" autoFill="0" autoLine="0" autoPict="0" macro="[0]!Caseàcocher27_Clic">
                <anchor moveWithCells="1">
                  <from>
                    <xdr:col>1</xdr:col>
                    <xdr:colOff>793750</xdr:colOff>
                    <xdr:row>14</xdr:row>
                    <xdr:rowOff>114300</xdr:rowOff>
                  </from>
                  <to>
                    <xdr:col>1</xdr:col>
                    <xdr:colOff>1143000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4" name="chkIntervNecNon">
              <controlPr defaultSize="0" autoFill="0" autoLine="0" autoPict="0">
                <anchor moveWithCells="1">
                  <from>
                    <xdr:col>1</xdr:col>
                    <xdr:colOff>1212850</xdr:colOff>
                    <xdr:row>14</xdr:row>
                    <xdr:rowOff>114300</xdr:rowOff>
                  </from>
                  <to>
                    <xdr:col>1</xdr:col>
                    <xdr:colOff>1631950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L39"/>
  <sheetViews>
    <sheetView workbookViewId="0">
      <selection activeCell="C2" sqref="C2"/>
    </sheetView>
  </sheetViews>
  <sheetFormatPr baseColWidth="10" defaultColWidth="11.453125" defaultRowHeight="12.5" x14ac:dyDescent="0.25"/>
  <cols>
    <col min="1" max="1" width="16" style="11" customWidth="1"/>
    <col min="2" max="2" width="16.7265625" style="11" customWidth="1"/>
    <col min="3" max="3" width="67.7265625" style="11" customWidth="1"/>
    <col min="4" max="4" width="13.7265625" style="11" customWidth="1"/>
    <col min="5" max="5" width="20.7265625" style="11" customWidth="1"/>
    <col min="6" max="7" width="5.7265625" style="13" customWidth="1"/>
    <col min="8" max="9" width="10.7265625" style="13" customWidth="1"/>
    <col min="10" max="10" width="7.7265625" style="11" customWidth="1"/>
    <col min="11" max="11" width="3.453125" style="11" customWidth="1"/>
    <col min="12" max="12" width="33.453125" style="11" customWidth="1"/>
    <col min="13" max="16384" width="11.453125" style="11"/>
  </cols>
  <sheetData>
    <row r="1" spans="1:12" ht="17.25" customHeight="1" x14ac:dyDescent="0.3">
      <c r="A1" s="20" t="s">
        <v>81</v>
      </c>
      <c r="B1" s="21"/>
      <c r="C1" s="22" t="s">
        <v>82</v>
      </c>
      <c r="D1" s="29" t="s">
        <v>83</v>
      </c>
      <c r="E1" s="68" t="str">
        <f>Form1_Situation!I2</f>
        <v>10_1</v>
      </c>
      <c r="F1" s="15"/>
      <c r="G1" s="15"/>
      <c r="H1" s="15"/>
      <c r="I1" s="15"/>
      <c r="J1" s="14"/>
      <c r="K1" s="14"/>
      <c r="L1" s="14"/>
    </row>
    <row r="2" spans="1:12" ht="17.25" customHeight="1" x14ac:dyDescent="0.3">
      <c r="A2" s="23" t="s">
        <v>84</v>
      </c>
      <c r="B2" s="24"/>
      <c r="C2" s="70" t="s">
        <v>194</v>
      </c>
      <c r="D2" s="25"/>
      <c r="E2" s="26"/>
      <c r="F2" s="15"/>
      <c r="G2" s="15"/>
      <c r="H2" s="15"/>
      <c r="I2" s="15"/>
      <c r="J2" s="14"/>
      <c r="K2" s="14"/>
      <c r="L2" s="14"/>
    </row>
    <row r="3" spans="1:12" ht="21" customHeight="1" thickBot="1" x14ac:dyDescent="0.3">
      <c r="A3" s="67" t="s">
        <v>85</v>
      </c>
      <c r="B3" s="260"/>
      <c r="C3" s="261"/>
      <c r="D3" s="27" t="s">
        <v>8</v>
      </c>
      <c r="E3" s="69" t="str">
        <f>Form1_Situation!U2</f>
        <v>Glenz, Walther &amp; Winkler</v>
      </c>
      <c r="F3" s="15"/>
      <c r="G3" s="15"/>
      <c r="H3" s="15"/>
      <c r="I3" s="15"/>
      <c r="J3" s="14"/>
      <c r="K3" s="14"/>
      <c r="L3" s="14"/>
    </row>
    <row r="4" spans="1:12" x14ac:dyDescent="0.25">
      <c r="A4" s="257"/>
      <c r="B4" s="258"/>
      <c r="C4" s="258"/>
      <c r="D4" s="258"/>
      <c r="E4" s="259"/>
    </row>
    <row r="5" spans="1:12" x14ac:dyDescent="0.25">
      <c r="A5" s="254"/>
      <c r="B5" s="255"/>
      <c r="C5" s="255"/>
      <c r="D5" s="255"/>
      <c r="E5" s="256"/>
    </row>
    <row r="6" spans="1:12" x14ac:dyDescent="0.25">
      <c r="A6" s="254"/>
      <c r="B6" s="255"/>
      <c r="C6" s="255"/>
      <c r="D6" s="255"/>
      <c r="E6" s="256"/>
    </row>
    <row r="7" spans="1:12" x14ac:dyDescent="0.25">
      <c r="A7" s="254"/>
      <c r="B7" s="255"/>
      <c r="C7" s="255"/>
      <c r="D7" s="255"/>
      <c r="E7" s="256"/>
    </row>
    <row r="8" spans="1:12" x14ac:dyDescent="0.25">
      <c r="A8" s="254"/>
      <c r="B8" s="255"/>
      <c r="C8" s="255"/>
      <c r="D8" s="255"/>
      <c r="E8" s="256"/>
    </row>
    <row r="9" spans="1:12" x14ac:dyDescent="0.25">
      <c r="A9" s="254"/>
      <c r="B9" s="255"/>
      <c r="C9" s="255"/>
      <c r="D9" s="255"/>
      <c r="E9" s="256"/>
    </row>
    <row r="10" spans="1:12" x14ac:dyDescent="0.25">
      <c r="A10" s="254"/>
      <c r="B10" s="255"/>
      <c r="C10" s="255"/>
      <c r="D10" s="255"/>
      <c r="E10" s="256"/>
    </row>
    <row r="11" spans="1:12" x14ac:dyDescent="0.25">
      <c r="A11" s="254"/>
      <c r="B11" s="255"/>
      <c r="C11" s="255"/>
      <c r="D11" s="255"/>
      <c r="E11" s="256"/>
    </row>
    <row r="12" spans="1:12" x14ac:dyDescent="0.25">
      <c r="A12" s="254"/>
      <c r="B12" s="255"/>
      <c r="C12" s="255"/>
      <c r="D12" s="255"/>
      <c r="E12" s="256"/>
    </row>
    <row r="13" spans="1:12" x14ac:dyDescent="0.25">
      <c r="A13" s="254"/>
      <c r="B13" s="255"/>
      <c r="C13" s="255"/>
      <c r="D13" s="255"/>
      <c r="E13" s="256"/>
    </row>
    <row r="14" spans="1:12" x14ac:dyDescent="0.25">
      <c r="A14" s="254"/>
      <c r="B14" s="255"/>
      <c r="C14" s="255"/>
      <c r="D14" s="255"/>
      <c r="E14" s="256"/>
    </row>
    <row r="15" spans="1:12" x14ac:dyDescent="0.25">
      <c r="A15" s="254"/>
      <c r="B15" s="255"/>
      <c r="C15" s="255"/>
      <c r="D15" s="255"/>
      <c r="E15" s="256"/>
    </row>
    <row r="16" spans="1:12" x14ac:dyDescent="0.25">
      <c r="A16" s="254"/>
      <c r="B16" s="255"/>
      <c r="C16" s="255"/>
      <c r="D16" s="255"/>
      <c r="E16" s="256"/>
    </row>
    <row r="17" spans="1:5" x14ac:dyDescent="0.25">
      <c r="A17" s="254"/>
      <c r="B17" s="255"/>
      <c r="C17" s="255"/>
      <c r="D17" s="255"/>
      <c r="E17" s="256"/>
    </row>
    <row r="18" spans="1:5" x14ac:dyDescent="0.25">
      <c r="A18" s="254"/>
      <c r="B18" s="255"/>
      <c r="C18" s="255"/>
      <c r="D18" s="255"/>
      <c r="E18" s="256"/>
    </row>
    <row r="19" spans="1:5" x14ac:dyDescent="0.25">
      <c r="A19" s="254"/>
      <c r="B19" s="255"/>
      <c r="C19" s="255"/>
      <c r="D19" s="255"/>
      <c r="E19" s="256"/>
    </row>
    <row r="20" spans="1:5" x14ac:dyDescent="0.25">
      <c r="A20" s="254"/>
      <c r="B20" s="255"/>
      <c r="C20" s="255"/>
      <c r="D20" s="255"/>
      <c r="E20" s="256"/>
    </row>
    <row r="21" spans="1:5" x14ac:dyDescent="0.25">
      <c r="A21" s="254"/>
      <c r="B21" s="255"/>
      <c r="C21" s="255"/>
      <c r="D21" s="255"/>
      <c r="E21" s="256"/>
    </row>
    <row r="22" spans="1:5" x14ac:dyDescent="0.25">
      <c r="A22" s="254"/>
      <c r="B22" s="255"/>
      <c r="C22" s="255"/>
      <c r="D22" s="255"/>
      <c r="E22" s="256"/>
    </row>
    <row r="23" spans="1:5" x14ac:dyDescent="0.25">
      <c r="A23" s="254"/>
      <c r="B23" s="255"/>
      <c r="C23" s="255"/>
      <c r="D23" s="255"/>
      <c r="E23" s="256"/>
    </row>
    <row r="24" spans="1:5" x14ac:dyDescent="0.25">
      <c r="A24" s="254"/>
      <c r="B24" s="255"/>
      <c r="C24" s="255"/>
      <c r="D24" s="255"/>
      <c r="E24" s="256"/>
    </row>
    <row r="25" spans="1:5" x14ac:dyDescent="0.25">
      <c r="A25" s="254"/>
      <c r="B25" s="255"/>
      <c r="C25" s="255"/>
      <c r="D25" s="255"/>
      <c r="E25" s="256"/>
    </row>
    <row r="26" spans="1:5" x14ac:dyDescent="0.25">
      <c r="A26" s="254"/>
      <c r="B26" s="255"/>
      <c r="C26" s="255"/>
      <c r="D26" s="255"/>
      <c r="E26" s="256"/>
    </row>
    <row r="27" spans="1:5" x14ac:dyDescent="0.25">
      <c r="A27" s="254"/>
      <c r="B27" s="255"/>
      <c r="C27" s="255"/>
      <c r="D27" s="255"/>
      <c r="E27" s="256"/>
    </row>
    <row r="28" spans="1:5" x14ac:dyDescent="0.25">
      <c r="A28" s="254"/>
      <c r="B28" s="255"/>
      <c r="C28" s="255"/>
      <c r="D28" s="255"/>
      <c r="E28" s="256"/>
    </row>
    <row r="29" spans="1:5" x14ac:dyDescent="0.25">
      <c r="A29" s="254"/>
      <c r="B29" s="255"/>
      <c r="C29" s="255"/>
      <c r="D29" s="255"/>
      <c r="E29" s="256"/>
    </row>
    <row r="30" spans="1:5" x14ac:dyDescent="0.25">
      <c r="A30" s="254"/>
      <c r="B30" s="255"/>
      <c r="C30" s="255"/>
      <c r="D30" s="255"/>
      <c r="E30" s="256"/>
    </row>
    <row r="31" spans="1:5" x14ac:dyDescent="0.25">
      <c r="A31" s="254"/>
      <c r="B31" s="255"/>
      <c r="C31" s="255"/>
      <c r="D31" s="255"/>
      <c r="E31" s="256"/>
    </row>
    <row r="32" spans="1:5" x14ac:dyDescent="0.25">
      <c r="A32" s="254"/>
      <c r="B32" s="255"/>
      <c r="C32" s="255"/>
      <c r="D32" s="255"/>
      <c r="E32" s="256"/>
    </row>
    <row r="33" spans="1:5" x14ac:dyDescent="0.25">
      <c r="A33" s="254"/>
      <c r="B33" s="255"/>
      <c r="C33" s="255"/>
      <c r="D33" s="255"/>
      <c r="E33" s="256"/>
    </row>
    <row r="34" spans="1:5" x14ac:dyDescent="0.25">
      <c r="A34" s="254"/>
      <c r="B34" s="255"/>
      <c r="C34" s="255"/>
      <c r="D34" s="255"/>
      <c r="E34" s="256"/>
    </row>
    <row r="35" spans="1:5" x14ac:dyDescent="0.25">
      <c r="A35" s="254"/>
      <c r="B35" s="255"/>
      <c r="C35" s="255"/>
      <c r="D35" s="255"/>
      <c r="E35" s="256"/>
    </row>
    <row r="36" spans="1:5" x14ac:dyDescent="0.25">
      <c r="A36" s="254"/>
      <c r="B36" s="255"/>
      <c r="C36" s="255"/>
      <c r="D36" s="255"/>
      <c r="E36" s="256"/>
    </row>
    <row r="37" spans="1:5" x14ac:dyDescent="0.25">
      <c r="A37" s="254"/>
      <c r="B37" s="255"/>
      <c r="C37" s="255"/>
      <c r="D37" s="255"/>
      <c r="E37" s="256"/>
    </row>
    <row r="38" spans="1:5" x14ac:dyDescent="0.25">
      <c r="A38" s="254"/>
      <c r="B38" s="255"/>
      <c r="C38" s="255"/>
      <c r="D38" s="255"/>
      <c r="E38" s="256"/>
    </row>
    <row r="39" spans="1:5" ht="13" thickBot="1" x14ac:dyDescent="0.3">
      <c r="A39" s="262"/>
      <c r="B39" s="263"/>
      <c r="C39" s="263"/>
      <c r="D39" s="263"/>
      <c r="E39" s="264"/>
    </row>
  </sheetData>
  <mergeCells count="37">
    <mergeCell ref="B3:C3"/>
    <mergeCell ref="A39:E39"/>
    <mergeCell ref="A38:E38"/>
    <mergeCell ref="A37:E37"/>
    <mergeCell ref="A36:E36"/>
    <mergeCell ref="A35:E35"/>
    <mergeCell ref="A34:E34"/>
    <mergeCell ref="A33:E33"/>
    <mergeCell ref="A32:E32"/>
    <mergeCell ref="A31:E31"/>
    <mergeCell ref="A20:E20"/>
    <mergeCell ref="A19:E19"/>
    <mergeCell ref="A30:E30"/>
    <mergeCell ref="A29:E29"/>
    <mergeCell ref="A28:E28"/>
    <mergeCell ref="A27:E27"/>
    <mergeCell ref="A26:E26"/>
    <mergeCell ref="A25:E25"/>
    <mergeCell ref="A24:E24"/>
    <mergeCell ref="A23:E23"/>
    <mergeCell ref="A22:E22"/>
    <mergeCell ref="A21:E21"/>
    <mergeCell ref="A5:E5"/>
    <mergeCell ref="A4:E4"/>
    <mergeCell ref="A17:E17"/>
    <mergeCell ref="A16:E16"/>
    <mergeCell ref="A15:E15"/>
    <mergeCell ref="A14:E14"/>
    <mergeCell ref="A13:E13"/>
    <mergeCell ref="A12:E12"/>
    <mergeCell ref="A6:E6"/>
    <mergeCell ref="A18:E18"/>
    <mergeCell ref="A9:E9"/>
    <mergeCell ref="A11:E11"/>
    <mergeCell ref="A10:E10"/>
    <mergeCell ref="A8:E8"/>
    <mergeCell ref="A7:E7"/>
  </mergeCells>
  <phoneticPr fontId="0" type="noConversion"/>
  <pageMargins left="0.66" right="0.34" top="0.69" bottom="0.44" header="0.4921259845" footer="0.28999999999999998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260"/>
  <sheetViews>
    <sheetView zoomScale="150" zoomScaleNormal="150" zoomScaleSheetLayoutView="115" workbookViewId="0">
      <selection activeCell="E15" sqref="E15"/>
    </sheetView>
  </sheetViews>
  <sheetFormatPr baseColWidth="10" defaultColWidth="8.81640625" defaultRowHeight="12.5" x14ac:dyDescent="0.25"/>
  <cols>
    <col min="1" max="1" width="21" bestFit="1" customWidth="1"/>
    <col min="2" max="2" width="25.26953125" style="71" customWidth="1"/>
    <col min="3" max="3" width="12.453125" bestFit="1" customWidth="1"/>
    <col min="4" max="4" width="11.453125" customWidth="1"/>
    <col min="5" max="5" width="27.7265625" style="71" customWidth="1"/>
    <col min="6" max="6" width="12.453125" bestFit="1" customWidth="1"/>
    <col min="7" max="7" width="11.453125" customWidth="1"/>
    <col min="8" max="8" width="18.1796875" style="71" bestFit="1" customWidth="1"/>
    <col min="9" max="9" width="11.453125" style="71" customWidth="1"/>
    <col min="10" max="256" width="11.453125" customWidth="1"/>
  </cols>
  <sheetData>
    <row r="1" spans="1:9" ht="13" x14ac:dyDescent="0.3">
      <c r="A1" s="73">
        <v>2008</v>
      </c>
      <c r="B1" s="274" t="s">
        <v>86</v>
      </c>
      <c r="C1" s="275"/>
      <c r="D1" s="275"/>
      <c r="E1" s="274" t="s">
        <v>87</v>
      </c>
      <c r="F1" s="275"/>
      <c r="G1" s="276"/>
      <c r="H1" s="73" t="s">
        <v>88</v>
      </c>
    </row>
    <row r="2" spans="1:9" x14ac:dyDescent="0.25">
      <c r="A2" s="74" t="s">
        <v>89</v>
      </c>
      <c r="B2" s="277">
        <v>284.10000000000002</v>
      </c>
      <c r="C2" s="278"/>
      <c r="D2" s="278"/>
      <c r="E2" s="277">
        <v>55.2</v>
      </c>
      <c r="F2" s="278"/>
      <c r="G2" s="279"/>
      <c r="H2" s="76">
        <f>B2-E2</f>
        <v>228.90000000000003</v>
      </c>
    </row>
    <row r="3" spans="1:9" x14ac:dyDescent="0.25">
      <c r="A3" s="78" t="s">
        <v>90</v>
      </c>
      <c r="B3" s="265">
        <v>389</v>
      </c>
      <c r="C3" s="266"/>
      <c r="D3" s="266"/>
      <c r="E3" s="265">
        <v>71</v>
      </c>
      <c r="F3" s="266"/>
      <c r="G3" s="267"/>
      <c r="H3" s="72">
        <f>B3-E3</f>
        <v>318</v>
      </c>
    </row>
    <row r="4" spans="1:9" x14ac:dyDescent="0.25">
      <c r="A4" s="78" t="s">
        <v>91</v>
      </c>
      <c r="B4" s="265">
        <v>30</v>
      </c>
      <c r="C4" s="266"/>
      <c r="D4" s="266"/>
      <c r="E4" s="265">
        <v>30</v>
      </c>
      <c r="F4" s="266"/>
      <c r="G4" s="267"/>
      <c r="H4" s="72">
        <v>30</v>
      </c>
    </row>
    <row r="5" spans="1:9" x14ac:dyDescent="0.25">
      <c r="A5" s="78" t="s">
        <v>92</v>
      </c>
      <c r="B5" s="265">
        <v>220</v>
      </c>
      <c r="C5" s="266"/>
      <c r="D5" s="267"/>
      <c r="E5" s="265">
        <v>38</v>
      </c>
      <c r="F5" s="266"/>
      <c r="G5" s="267"/>
      <c r="H5" s="72">
        <f>B5-E5</f>
        <v>182</v>
      </c>
    </row>
    <row r="6" spans="1:9" x14ac:dyDescent="0.25">
      <c r="A6" s="78" t="s">
        <v>93</v>
      </c>
      <c r="B6" s="265">
        <v>142</v>
      </c>
      <c r="C6" s="266"/>
      <c r="D6" s="267"/>
      <c r="E6" s="265">
        <v>23</v>
      </c>
      <c r="F6" s="266"/>
      <c r="G6" s="267"/>
      <c r="H6" s="92">
        <f>B6-E6</f>
        <v>119</v>
      </c>
    </row>
    <row r="7" spans="1:9" x14ac:dyDescent="0.25">
      <c r="A7" s="78" t="s">
        <v>94</v>
      </c>
      <c r="B7" s="268">
        <v>94</v>
      </c>
      <c r="C7" s="269"/>
      <c r="D7" s="270"/>
      <c r="E7" s="268">
        <v>15</v>
      </c>
      <c r="F7" s="269"/>
      <c r="G7" s="270"/>
      <c r="H7" s="93">
        <f>B7-E7</f>
        <v>79</v>
      </c>
    </row>
    <row r="8" spans="1:9" ht="13" x14ac:dyDescent="0.3">
      <c r="B8" s="89" t="s">
        <v>95</v>
      </c>
      <c r="C8" s="90" t="s">
        <v>96</v>
      </c>
      <c r="D8" s="91" t="s">
        <v>97</v>
      </c>
      <c r="E8" s="89" t="s">
        <v>95</v>
      </c>
      <c r="F8" s="90" t="s">
        <v>96</v>
      </c>
      <c r="G8" s="91" t="s">
        <v>97</v>
      </c>
      <c r="H8" s="16"/>
      <c r="I8" s="16"/>
    </row>
    <row r="9" spans="1:9" s="16" customFormat="1" x14ac:dyDescent="0.25">
      <c r="B9" s="102" t="s">
        <v>98</v>
      </c>
      <c r="C9" s="103">
        <v>214.95</v>
      </c>
      <c r="D9" s="104">
        <v>318</v>
      </c>
      <c r="E9" s="108" t="s">
        <v>98</v>
      </c>
      <c r="F9" s="109">
        <v>55.2</v>
      </c>
      <c r="G9" s="110">
        <v>71</v>
      </c>
    </row>
    <row r="10" spans="1:9" s="16" customFormat="1" x14ac:dyDescent="0.25">
      <c r="B10" s="105" t="s">
        <v>99</v>
      </c>
      <c r="C10" s="106">
        <v>69.150000000000006</v>
      </c>
      <c r="D10" s="107">
        <v>71</v>
      </c>
      <c r="E10" s="81"/>
      <c r="F10" s="82"/>
      <c r="G10" s="83"/>
    </row>
    <row r="11" spans="1:9" s="16" customFormat="1" x14ac:dyDescent="0.25">
      <c r="B11" s="81"/>
      <c r="C11" s="82"/>
      <c r="D11" s="83"/>
      <c r="E11" s="81"/>
      <c r="F11" s="82"/>
      <c r="G11" s="83"/>
    </row>
    <row r="12" spans="1:9" s="16" customFormat="1" x14ac:dyDescent="0.25">
      <c r="B12" s="81"/>
      <c r="C12" s="82"/>
      <c r="D12" s="83"/>
      <c r="E12" s="81"/>
      <c r="F12" s="82"/>
      <c r="G12" s="83"/>
    </row>
    <row r="13" spans="1:9" s="16" customFormat="1" x14ac:dyDescent="0.25">
      <c r="B13" s="81"/>
      <c r="C13" s="82"/>
      <c r="D13" s="83"/>
      <c r="E13" s="81"/>
      <c r="F13" s="82"/>
      <c r="G13" s="83"/>
    </row>
    <row r="14" spans="1:9" s="16" customFormat="1" ht="39" x14ac:dyDescent="0.3">
      <c r="A14" s="73">
        <v>2021</v>
      </c>
      <c r="B14" s="274" t="s">
        <v>86</v>
      </c>
      <c r="C14" s="275"/>
      <c r="D14" s="276"/>
      <c r="E14" s="161" t="s">
        <v>100</v>
      </c>
    </row>
    <row r="15" spans="1:9" s="16" customFormat="1" x14ac:dyDescent="0.25">
      <c r="A15" s="74" t="s">
        <v>89</v>
      </c>
      <c r="B15" s="271">
        <v>294.95</v>
      </c>
      <c r="C15" s="272"/>
      <c r="D15" s="273"/>
      <c r="E15" s="160">
        <f t="shared" ref="E15:E20" si="0">(100-(100/H2*B15))*-1</f>
        <v>28.85539536915681</v>
      </c>
    </row>
    <row r="16" spans="1:9" s="16" customFormat="1" x14ac:dyDescent="0.25">
      <c r="A16" s="78" t="s">
        <v>90</v>
      </c>
      <c r="B16" s="265">
        <v>524</v>
      </c>
      <c r="C16" s="266"/>
      <c r="D16" s="267"/>
      <c r="E16" s="159">
        <f t="shared" si="0"/>
        <v>64.779874213836479</v>
      </c>
    </row>
    <row r="17" spans="1:7" s="16" customFormat="1" x14ac:dyDescent="0.25">
      <c r="A17" s="78" t="s">
        <v>91</v>
      </c>
      <c r="B17" s="265">
        <v>29</v>
      </c>
      <c r="C17" s="266"/>
      <c r="D17" s="267"/>
      <c r="E17" s="159">
        <f t="shared" si="0"/>
        <v>-3.3333333333333286</v>
      </c>
    </row>
    <row r="18" spans="1:7" s="16" customFormat="1" x14ac:dyDescent="0.25">
      <c r="A18" s="78" t="s">
        <v>92</v>
      </c>
      <c r="B18" s="265">
        <v>337</v>
      </c>
      <c r="C18" s="266"/>
      <c r="D18" s="267"/>
      <c r="E18" s="159">
        <f t="shared" si="0"/>
        <v>85.164835164835182</v>
      </c>
    </row>
    <row r="19" spans="1:7" s="16" customFormat="1" x14ac:dyDescent="0.25">
      <c r="A19" s="78" t="s">
        <v>93</v>
      </c>
      <c r="B19" s="265">
        <v>223</v>
      </c>
      <c r="C19" s="266"/>
      <c r="D19" s="267"/>
      <c r="E19" s="159">
        <f t="shared" si="0"/>
        <v>87.394957983193279</v>
      </c>
    </row>
    <row r="20" spans="1:7" s="16" customFormat="1" x14ac:dyDescent="0.25">
      <c r="A20" s="78" t="s">
        <v>94</v>
      </c>
      <c r="B20" s="268">
        <v>146</v>
      </c>
      <c r="C20" s="269"/>
      <c r="D20" s="270"/>
      <c r="E20" s="159">
        <f t="shared" si="0"/>
        <v>84.810126582278485</v>
      </c>
    </row>
    <row r="21" spans="1:7" s="16" customFormat="1" ht="13" x14ac:dyDescent="0.3">
      <c r="A21"/>
      <c r="B21" s="89" t="s">
        <v>95</v>
      </c>
      <c r="C21" s="90" t="s">
        <v>96</v>
      </c>
      <c r="D21" s="91" t="s">
        <v>97</v>
      </c>
    </row>
    <row r="22" spans="1:7" s="16" customFormat="1" x14ac:dyDescent="0.25">
      <c r="B22" s="102" t="s">
        <v>98</v>
      </c>
      <c r="C22" s="103">
        <v>205</v>
      </c>
      <c r="D22" s="104">
        <v>408</v>
      </c>
    </row>
    <row r="23" spans="1:7" s="16" customFormat="1" x14ac:dyDescent="0.25">
      <c r="B23" s="105" t="s">
        <v>99</v>
      </c>
      <c r="C23" s="106">
        <v>90</v>
      </c>
      <c r="D23" s="107">
        <v>116</v>
      </c>
      <c r="E23" s="81"/>
      <c r="F23" s="82"/>
      <c r="G23" s="83"/>
    </row>
    <row r="24" spans="1:7" s="16" customFormat="1" x14ac:dyDescent="0.25">
      <c r="B24" s="81"/>
      <c r="C24" s="82"/>
      <c r="D24" s="83"/>
      <c r="E24" s="81"/>
      <c r="F24" s="82"/>
      <c r="G24" s="83"/>
    </row>
    <row r="25" spans="1:7" s="16" customFormat="1" x14ac:dyDescent="0.25">
      <c r="B25" s="81"/>
      <c r="C25" s="82"/>
      <c r="D25" s="83"/>
      <c r="E25" s="81"/>
      <c r="F25" s="82"/>
      <c r="G25" s="83"/>
    </row>
    <row r="26" spans="1:7" s="16" customFormat="1" x14ac:dyDescent="0.25">
      <c r="B26" s="81"/>
      <c r="C26" s="82"/>
      <c r="D26" s="83"/>
      <c r="E26" s="81"/>
      <c r="F26" s="82"/>
      <c r="G26" s="83"/>
    </row>
    <row r="27" spans="1:7" s="16" customFormat="1" x14ac:dyDescent="0.25">
      <c r="B27" s="81"/>
      <c r="C27" s="82"/>
      <c r="D27" s="83"/>
      <c r="E27" s="81"/>
      <c r="F27" s="82"/>
      <c r="G27" s="83"/>
    </row>
    <row r="28" spans="1:7" s="16" customFormat="1" x14ac:dyDescent="0.25">
      <c r="B28" s="81"/>
      <c r="C28" s="82"/>
      <c r="D28" s="83"/>
      <c r="E28" s="81"/>
      <c r="F28" s="82"/>
      <c r="G28" s="83"/>
    </row>
    <row r="29" spans="1:7" s="16" customFormat="1" x14ac:dyDescent="0.25">
      <c r="B29" s="81"/>
      <c r="C29" s="82"/>
      <c r="D29" s="83"/>
      <c r="E29" s="81"/>
      <c r="F29" s="82"/>
      <c r="G29" s="83"/>
    </row>
    <row r="30" spans="1:7" s="16" customFormat="1" x14ac:dyDescent="0.25">
      <c r="B30" s="81"/>
      <c r="C30" s="82"/>
      <c r="D30" s="83"/>
      <c r="E30" s="81"/>
      <c r="F30" s="82"/>
      <c r="G30" s="83"/>
    </row>
    <row r="31" spans="1:7" s="16" customFormat="1" x14ac:dyDescent="0.25">
      <c r="B31" s="81"/>
      <c r="C31" s="82"/>
      <c r="D31" s="83"/>
      <c r="E31" s="81"/>
      <c r="F31" s="82"/>
      <c r="G31" s="83"/>
    </row>
    <row r="32" spans="1:7" s="16" customFormat="1" x14ac:dyDescent="0.25">
      <c r="B32" s="81"/>
      <c r="C32" s="82"/>
      <c r="D32" s="83"/>
      <c r="E32" s="81"/>
      <c r="F32" s="82"/>
      <c r="G32" s="83"/>
    </row>
    <row r="33" spans="2:7" s="16" customFormat="1" x14ac:dyDescent="0.25">
      <c r="B33" s="81"/>
      <c r="C33" s="82"/>
      <c r="D33" s="83"/>
      <c r="E33" s="81"/>
      <c r="F33" s="82"/>
      <c r="G33" s="83"/>
    </row>
    <row r="34" spans="2:7" s="16" customFormat="1" x14ac:dyDescent="0.25">
      <c r="B34" s="81"/>
      <c r="C34" s="82"/>
      <c r="D34" s="83"/>
      <c r="E34" s="81"/>
      <c r="F34" s="82"/>
      <c r="G34" s="83"/>
    </row>
    <row r="35" spans="2:7" s="16" customFormat="1" x14ac:dyDescent="0.25">
      <c r="B35" s="81"/>
      <c r="C35" s="82"/>
      <c r="D35" s="83"/>
      <c r="E35" s="81"/>
      <c r="F35" s="82"/>
      <c r="G35" s="83"/>
    </row>
    <row r="36" spans="2:7" s="16" customFormat="1" x14ac:dyDescent="0.25">
      <c r="B36" s="81"/>
      <c r="C36" s="82"/>
      <c r="D36" s="83"/>
      <c r="E36" s="81"/>
      <c r="F36" s="82"/>
      <c r="G36" s="83"/>
    </row>
    <row r="37" spans="2:7" s="16" customFormat="1" x14ac:dyDescent="0.25">
      <c r="B37" s="81"/>
      <c r="C37" s="82"/>
      <c r="D37" s="83"/>
      <c r="E37" s="81"/>
      <c r="F37" s="82"/>
      <c r="G37" s="83"/>
    </row>
    <row r="38" spans="2:7" s="16" customFormat="1" x14ac:dyDescent="0.25">
      <c r="B38" s="81"/>
      <c r="C38" s="82"/>
      <c r="D38" s="83"/>
      <c r="E38" s="81"/>
      <c r="F38" s="82"/>
      <c r="G38" s="83"/>
    </row>
    <row r="39" spans="2:7" s="16" customFormat="1" x14ac:dyDescent="0.25">
      <c r="B39" s="81"/>
      <c r="C39" s="82"/>
      <c r="D39" s="83"/>
      <c r="E39" s="81"/>
      <c r="F39" s="82"/>
      <c r="G39" s="83"/>
    </row>
    <row r="40" spans="2:7" s="16" customFormat="1" x14ac:dyDescent="0.25">
      <c r="B40" s="81"/>
      <c r="C40" s="82"/>
      <c r="D40" s="83"/>
      <c r="E40" s="81"/>
      <c r="F40" s="82"/>
      <c r="G40" s="83"/>
    </row>
    <row r="41" spans="2:7" s="16" customFormat="1" x14ac:dyDescent="0.25">
      <c r="B41" s="81"/>
      <c r="C41" s="82"/>
      <c r="D41" s="83"/>
      <c r="E41" s="81"/>
      <c r="F41" s="82"/>
      <c r="G41" s="83"/>
    </row>
    <row r="42" spans="2:7" s="16" customFormat="1" x14ac:dyDescent="0.25">
      <c r="B42" s="81"/>
      <c r="C42" s="82"/>
      <c r="D42" s="83"/>
      <c r="E42" s="81"/>
      <c r="F42" s="82"/>
      <c r="G42" s="83"/>
    </row>
    <row r="43" spans="2:7" s="16" customFormat="1" x14ac:dyDescent="0.25">
      <c r="B43" s="81"/>
      <c r="C43" s="82"/>
      <c r="D43" s="83"/>
      <c r="E43" s="81"/>
      <c r="F43" s="82"/>
      <c r="G43" s="83"/>
    </row>
    <row r="44" spans="2:7" s="16" customFormat="1" x14ac:dyDescent="0.25">
      <c r="B44" s="81"/>
      <c r="C44" s="82"/>
      <c r="D44" s="83"/>
      <c r="E44" s="81"/>
      <c r="F44" s="82"/>
      <c r="G44" s="83"/>
    </row>
    <row r="45" spans="2:7" s="16" customFormat="1" x14ac:dyDescent="0.25">
      <c r="B45" s="81"/>
      <c r="C45" s="82"/>
      <c r="D45" s="83"/>
      <c r="E45" s="81"/>
      <c r="F45" s="82"/>
      <c r="G45" s="83"/>
    </row>
    <row r="46" spans="2:7" s="16" customFormat="1" x14ac:dyDescent="0.25">
      <c r="B46" s="81"/>
      <c r="C46" s="82"/>
      <c r="D46" s="83"/>
      <c r="E46" s="81"/>
      <c r="F46" s="82"/>
      <c r="G46" s="83"/>
    </row>
    <row r="47" spans="2:7" s="16" customFormat="1" x14ac:dyDescent="0.25">
      <c r="B47" s="81"/>
      <c r="C47" s="82"/>
      <c r="D47" s="83"/>
      <c r="E47" s="81"/>
      <c r="F47" s="82"/>
      <c r="G47" s="83"/>
    </row>
    <row r="48" spans="2:7" s="16" customFormat="1" x14ac:dyDescent="0.25">
      <c r="B48" s="81"/>
      <c r="C48" s="82"/>
      <c r="D48" s="83"/>
      <c r="E48" s="81"/>
      <c r="F48" s="82"/>
      <c r="G48" s="83"/>
    </row>
    <row r="49" spans="2:7" s="16" customFormat="1" x14ac:dyDescent="0.25">
      <c r="B49" s="81"/>
      <c r="C49" s="82"/>
      <c r="D49" s="83"/>
      <c r="E49" s="81"/>
      <c r="F49" s="82"/>
      <c r="G49" s="83"/>
    </row>
    <row r="50" spans="2:7" s="16" customFormat="1" x14ac:dyDescent="0.25">
      <c r="B50" s="81"/>
      <c r="C50" s="82"/>
      <c r="D50" s="83"/>
      <c r="E50" s="81"/>
      <c r="F50" s="82"/>
      <c r="G50" s="83"/>
    </row>
    <row r="51" spans="2:7" s="16" customFormat="1" x14ac:dyDescent="0.25">
      <c r="B51" s="81"/>
      <c r="C51" s="82"/>
      <c r="D51" s="83"/>
      <c r="E51" s="81"/>
      <c r="F51" s="82"/>
      <c r="G51" s="83"/>
    </row>
    <row r="52" spans="2:7" s="16" customFormat="1" x14ac:dyDescent="0.25">
      <c r="B52" s="81"/>
      <c r="C52" s="82"/>
      <c r="D52" s="83"/>
      <c r="E52" s="81"/>
      <c r="F52" s="82"/>
      <c r="G52" s="83"/>
    </row>
    <row r="53" spans="2:7" s="16" customFormat="1" x14ac:dyDescent="0.25">
      <c r="B53" s="81"/>
      <c r="C53" s="82"/>
      <c r="D53" s="83"/>
      <c r="E53" s="81"/>
      <c r="F53" s="82"/>
      <c r="G53" s="83"/>
    </row>
    <row r="54" spans="2:7" s="16" customFormat="1" x14ac:dyDescent="0.25">
      <c r="B54" s="81"/>
      <c r="C54" s="82"/>
      <c r="D54" s="83"/>
      <c r="E54" s="81"/>
      <c r="F54" s="82"/>
      <c r="G54" s="83"/>
    </row>
    <row r="55" spans="2:7" s="16" customFormat="1" x14ac:dyDescent="0.25">
      <c r="B55" s="81"/>
      <c r="C55" s="84"/>
      <c r="D55" s="85"/>
      <c r="E55" s="81"/>
      <c r="F55" s="82"/>
      <c r="G55" s="83"/>
    </row>
    <row r="56" spans="2:7" s="16" customFormat="1" x14ac:dyDescent="0.25">
      <c r="B56" s="81"/>
      <c r="C56" s="86"/>
      <c r="D56" s="81"/>
      <c r="E56" s="81"/>
      <c r="F56" s="87"/>
      <c r="G56" s="88"/>
    </row>
    <row r="57" spans="2:7" s="16" customFormat="1" x14ac:dyDescent="0.25">
      <c r="B57" s="81"/>
      <c r="C57" s="86"/>
      <c r="D57" s="81"/>
      <c r="E57" s="81"/>
      <c r="F57" s="87"/>
      <c r="G57" s="88"/>
    </row>
    <row r="58" spans="2:7" s="16" customFormat="1" x14ac:dyDescent="0.25">
      <c r="B58" s="81"/>
      <c r="C58" s="86"/>
      <c r="D58" s="81"/>
      <c r="E58" s="81"/>
      <c r="F58" s="86"/>
      <c r="G58" s="81"/>
    </row>
    <row r="59" spans="2:7" s="16" customFormat="1" x14ac:dyDescent="0.25">
      <c r="B59" s="81"/>
      <c r="C59" s="86"/>
      <c r="D59" s="81"/>
      <c r="E59" s="81"/>
      <c r="F59" s="86"/>
      <c r="G59" s="81"/>
    </row>
    <row r="60" spans="2:7" s="16" customFormat="1" x14ac:dyDescent="0.25">
      <c r="B60" s="81"/>
      <c r="C60" s="86"/>
      <c r="D60" s="81"/>
      <c r="E60" s="81"/>
      <c r="F60" s="86"/>
      <c r="G60" s="81"/>
    </row>
    <row r="61" spans="2:7" s="16" customFormat="1" x14ac:dyDescent="0.25">
      <c r="B61" s="81"/>
      <c r="C61" s="81"/>
      <c r="D61" s="81"/>
      <c r="E61" s="81"/>
      <c r="F61" s="81"/>
      <c r="G61" s="81"/>
    </row>
    <row r="62" spans="2:7" s="16" customFormat="1" x14ac:dyDescent="0.25">
      <c r="B62" s="81"/>
      <c r="C62" s="81"/>
      <c r="D62" s="81"/>
      <c r="E62" s="81"/>
      <c r="F62" s="81"/>
      <c r="G62" s="81"/>
    </row>
    <row r="63" spans="2:7" s="16" customFormat="1" x14ac:dyDescent="0.25">
      <c r="B63" s="81"/>
      <c r="C63" s="81"/>
      <c r="D63" s="81"/>
      <c r="E63" s="81"/>
      <c r="F63" s="81"/>
      <c r="G63" s="81"/>
    </row>
    <row r="64" spans="2:7" s="16" customFormat="1" x14ac:dyDescent="0.25">
      <c r="B64" s="81"/>
      <c r="C64" s="81"/>
      <c r="D64" s="81"/>
      <c r="E64" s="81"/>
      <c r="F64" s="81"/>
      <c r="G64" s="81"/>
    </row>
    <row r="65" spans="2:7" s="16" customFormat="1" x14ac:dyDescent="0.25">
      <c r="B65" s="81"/>
      <c r="C65" s="81"/>
      <c r="D65" s="81"/>
      <c r="E65" s="81"/>
      <c r="F65" s="81"/>
      <c r="G65" s="81"/>
    </row>
    <row r="66" spans="2:7" s="16" customFormat="1" x14ac:dyDescent="0.25">
      <c r="B66" s="81"/>
      <c r="C66" s="81"/>
      <c r="D66" s="81"/>
      <c r="E66" s="81"/>
      <c r="F66" s="81"/>
      <c r="G66" s="81"/>
    </row>
    <row r="67" spans="2:7" s="16" customFormat="1" x14ac:dyDescent="0.25">
      <c r="B67" s="81"/>
      <c r="C67" s="81"/>
      <c r="D67" s="81"/>
      <c r="E67" s="81"/>
      <c r="F67" s="81"/>
      <c r="G67" s="81"/>
    </row>
    <row r="68" spans="2:7" s="16" customFormat="1" x14ac:dyDescent="0.25">
      <c r="B68" s="81"/>
      <c r="C68" s="81"/>
      <c r="D68" s="81"/>
      <c r="E68" s="81"/>
      <c r="F68" s="81"/>
      <c r="G68" s="81"/>
    </row>
    <row r="69" spans="2:7" s="16" customFormat="1" x14ac:dyDescent="0.25">
      <c r="B69" s="81"/>
      <c r="C69" s="81"/>
      <c r="D69" s="81"/>
      <c r="E69" s="81"/>
      <c r="F69" s="81"/>
      <c r="G69" s="81"/>
    </row>
    <row r="70" spans="2:7" s="16" customFormat="1" x14ac:dyDescent="0.25">
      <c r="B70" s="81"/>
      <c r="C70" s="81"/>
      <c r="D70" s="81"/>
      <c r="E70" s="81"/>
      <c r="F70" s="81"/>
      <c r="G70" s="81"/>
    </row>
    <row r="71" spans="2:7" s="16" customFormat="1" x14ac:dyDescent="0.25">
      <c r="B71" s="81"/>
      <c r="C71" s="81"/>
      <c r="D71" s="81"/>
      <c r="E71" s="81"/>
      <c r="F71" s="81"/>
      <c r="G71" s="81"/>
    </row>
    <row r="72" spans="2:7" s="16" customFormat="1" x14ac:dyDescent="0.25">
      <c r="B72" s="81"/>
      <c r="C72" s="81"/>
      <c r="D72" s="81"/>
      <c r="E72" s="81"/>
      <c r="F72" s="81"/>
      <c r="G72" s="81"/>
    </row>
    <row r="73" spans="2:7" s="16" customFormat="1" x14ac:dyDescent="0.25">
      <c r="B73" s="81"/>
      <c r="C73" s="81"/>
      <c r="D73" s="81"/>
      <c r="E73" s="81"/>
      <c r="F73" s="81"/>
      <c r="G73" s="81"/>
    </row>
    <row r="74" spans="2:7" s="16" customFormat="1" x14ac:dyDescent="0.25">
      <c r="B74" s="81"/>
      <c r="C74" s="81"/>
      <c r="D74" s="81"/>
      <c r="E74" s="81"/>
      <c r="F74" s="81"/>
      <c r="G74" s="81"/>
    </row>
    <row r="75" spans="2:7" s="16" customFormat="1" x14ac:dyDescent="0.25">
      <c r="B75" s="81"/>
      <c r="C75" s="81"/>
      <c r="D75" s="81"/>
      <c r="E75" s="81"/>
      <c r="F75" s="81"/>
      <c r="G75" s="81"/>
    </row>
    <row r="76" spans="2:7" s="16" customFormat="1" x14ac:dyDescent="0.25">
      <c r="B76" s="81"/>
      <c r="C76" s="81"/>
      <c r="D76" s="81"/>
      <c r="E76" s="81"/>
      <c r="F76" s="81"/>
      <c r="G76" s="81"/>
    </row>
    <row r="77" spans="2:7" s="16" customFormat="1" x14ac:dyDescent="0.25">
      <c r="B77" s="81"/>
      <c r="C77" s="81"/>
      <c r="D77" s="81"/>
      <c r="E77" s="81"/>
      <c r="F77" s="81"/>
      <c r="G77" s="81"/>
    </row>
    <row r="78" spans="2:7" s="16" customFormat="1" x14ac:dyDescent="0.25">
      <c r="B78" s="81"/>
      <c r="C78" s="81"/>
      <c r="D78" s="81"/>
      <c r="E78" s="81"/>
      <c r="F78" s="81"/>
      <c r="G78" s="81"/>
    </row>
    <row r="79" spans="2:7" s="16" customFormat="1" x14ac:dyDescent="0.25">
      <c r="B79" s="81"/>
      <c r="C79" s="81"/>
      <c r="D79" s="81"/>
      <c r="E79" s="81"/>
      <c r="F79" s="81"/>
      <c r="G79" s="81"/>
    </row>
    <row r="80" spans="2:7" s="16" customFormat="1" x14ac:dyDescent="0.25">
      <c r="B80" s="81"/>
      <c r="C80" s="81"/>
      <c r="D80" s="81"/>
      <c r="E80" s="81"/>
      <c r="F80" s="81"/>
      <c r="G80" s="81"/>
    </row>
    <row r="81" spans="2:7" s="16" customFormat="1" x14ac:dyDescent="0.25">
      <c r="B81" s="81"/>
      <c r="C81" s="81"/>
      <c r="D81" s="81"/>
      <c r="E81" s="81"/>
      <c r="F81" s="81"/>
      <c r="G81" s="81"/>
    </row>
    <row r="82" spans="2:7" s="16" customFormat="1" x14ac:dyDescent="0.25">
      <c r="B82" s="81"/>
      <c r="C82" s="81"/>
      <c r="D82" s="81"/>
      <c r="E82" s="81"/>
      <c r="F82" s="81"/>
      <c r="G82" s="81"/>
    </row>
    <row r="83" spans="2:7" s="16" customFormat="1" x14ac:dyDescent="0.25">
      <c r="B83" s="81"/>
      <c r="C83" s="81"/>
      <c r="D83" s="81"/>
      <c r="E83" s="81"/>
      <c r="F83" s="81"/>
      <c r="G83" s="81"/>
    </row>
    <row r="84" spans="2:7" s="16" customFormat="1" x14ac:dyDescent="0.25">
      <c r="B84" s="81"/>
      <c r="C84" s="81"/>
      <c r="D84" s="81"/>
      <c r="E84" s="81"/>
      <c r="F84" s="81"/>
      <c r="G84" s="81"/>
    </row>
    <row r="85" spans="2:7" s="16" customFormat="1" x14ac:dyDescent="0.25">
      <c r="B85" s="81"/>
      <c r="C85" s="81"/>
      <c r="D85" s="81"/>
      <c r="E85" s="81"/>
      <c r="F85" s="81"/>
      <c r="G85" s="81"/>
    </row>
    <row r="86" spans="2:7" s="16" customFormat="1" x14ac:dyDescent="0.25">
      <c r="B86" s="81"/>
      <c r="C86" s="81"/>
      <c r="D86" s="81"/>
      <c r="E86" s="81"/>
      <c r="F86" s="81"/>
      <c r="G86" s="81"/>
    </row>
    <row r="87" spans="2:7" s="16" customFormat="1" x14ac:dyDescent="0.25">
      <c r="B87" s="81"/>
      <c r="C87" s="81"/>
      <c r="D87" s="81"/>
      <c r="E87" s="81"/>
      <c r="F87" s="81"/>
      <c r="G87" s="81"/>
    </row>
    <row r="88" spans="2:7" s="16" customFormat="1" x14ac:dyDescent="0.25">
      <c r="B88" s="81"/>
      <c r="C88" s="81"/>
      <c r="D88" s="81"/>
      <c r="E88" s="81"/>
      <c r="F88" s="81"/>
      <c r="G88" s="81"/>
    </row>
    <row r="89" spans="2:7" s="16" customFormat="1" x14ac:dyDescent="0.25">
      <c r="B89" s="81"/>
      <c r="C89" s="81"/>
      <c r="D89" s="81"/>
      <c r="E89" s="81"/>
      <c r="F89" s="81"/>
      <c r="G89" s="81"/>
    </row>
    <row r="90" spans="2:7" s="16" customFormat="1" x14ac:dyDescent="0.25">
      <c r="B90" s="81"/>
      <c r="C90" s="81"/>
      <c r="D90" s="81"/>
      <c r="E90" s="81"/>
      <c r="F90" s="81"/>
      <c r="G90" s="81"/>
    </row>
    <row r="91" spans="2:7" s="16" customFormat="1" x14ac:dyDescent="0.25">
      <c r="B91" s="81"/>
      <c r="C91" s="81"/>
      <c r="D91" s="81"/>
      <c r="E91" s="81"/>
      <c r="F91" s="81"/>
      <c r="G91" s="81"/>
    </row>
    <row r="92" spans="2:7" s="16" customFormat="1" x14ac:dyDescent="0.25"/>
    <row r="93" spans="2:7" s="16" customFormat="1" x14ac:dyDescent="0.25"/>
    <row r="94" spans="2:7" s="16" customFormat="1" x14ac:dyDescent="0.25"/>
    <row r="95" spans="2:7" s="16" customFormat="1" x14ac:dyDescent="0.25"/>
    <row r="96" spans="2:7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  <row r="109" s="16" customFormat="1" x14ac:dyDescent="0.25"/>
    <row r="110" s="16" customFormat="1" x14ac:dyDescent="0.25"/>
    <row r="111" s="16" customFormat="1" x14ac:dyDescent="0.25"/>
    <row r="112" s="16" customFormat="1" x14ac:dyDescent="0.25"/>
    <row r="113" s="16" customFormat="1" x14ac:dyDescent="0.25"/>
    <row r="114" s="16" customFormat="1" x14ac:dyDescent="0.25"/>
    <row r="115" s="16" customFormat="1" x14ac:dyDescent="0.25"/>
    <row r="116" s="16" customFormat="1" x14ac:dyDescent="0.25"/>
    <row r="117" s="16" customFormat="1" x14ac:dyDescent="0.25"/>
    <row r="118" s="16" customFormat="1" x14ac:dyDescent="0.25"/>
    <row r="119" s="16" customFormat="1" x14ac:dyDescent="0.25"/>
    <row r="120" s="16" customFormat="1" x14ac:dyDescent="0.25"/>
    <row r="121" s="16" customFormat="1" x14ac:dyDescent="0.25"/>
    <row r="122" s="16" customFormat="1" x14ac:dyDescent="0.25"/>
    <row r="123" s="16" customFormat="1" x14ac:dyDescent="0.25"/>
    <row r="124" s="16" customFormat="1" x14ac:dyDescent="0.25"/>
    <row r="125" s="16" customFormat="1" x14ac:dyDescent="0.25"/>
    <row r="126" s="16" customFormat="1" x14ac:dyDescent="0.25"/>
    <row r="127" s="16" customFormat="1" x14ac:dyDescent="0.25"/>
    <row r="128" s="16" customFormat="1" x14ac:dyDescent="0.25"/>
    <row r="129" s="16" customFormat="1" x14ac:dyDescent="0.25"/>
    <row r="130" s="16" customFormat="1" x14ac:dyDescent="0.25"/>
    <row r="131" s="16" customFormat="1" x14ac:dyDescent="0.25"/>
    <row r="132" s="16" customFormat="1" x14ac:dyDescent="0.25"/>
    <row r="133" s="16" customFormat="1" x14ac:dyDescent="0.25"/>
    <row r="134" s="16" customFormat="1" x14ac:dyDescent="0.25"/>
    <row r="135" s="16" customFormat="1" x14ac:dyDescent="0.25"/>
    <row r="136" s="16" customFormat="1" x14ac:dyDescent="0.25"/>
    <row r="137" s="16" customFormat="1" x14ac:dyDescent="0.25"/>
    <row r="138" s="16" customFormat="1" x14ac:dyDescent="0.25"/>
    <row r="139" s="16" customFormat="1" x14ac:dyDescent="0.25"/>
    <row r="140" s="16" customFormat="1" x14ac:dyDescent="0.25"/>
    <row r="141" s="16" customFormat="1" x14ac:dyDescent="0.25"/>
    <row r="142" s="16" customFormat="1" x14ac:dyDescent="0.25"/>
    <row r="143" s="16" customFormat="1" x14ac:dyDescent="0.25"/>
    <row r="144" s="16" customFormat="1" x14ac:dyDescent="0.25"/>
    <row r="145" s="16" customFormat="1" x14ac:dyDescent="0.25"/>
    <row r="146" s="16" customFormat="1" x14ac:dyDescent="0.25"/>
    <row r="147" s="16" customFormat="1" x14ac:dyDescent="0.25"/>
    <row r="148" s="16" customFormat="1" x14ac:dyDescent="0.25"/>
    <row r="149" s="16" customFormat="1" x14ac:dyDescent="0.25"/>
    <row r="150" s="16" customFormat="1" x14ac:dyDescent="0.25"/>
    <row r="151" s="16" customFormat="1" x14ac:dyDescent="0.25"/>
    <row r="152" s="16" customFormat="1" x14ac:dyDescent="0.25"/>
    <row r="153" s="16" customFormat="1" x14ac:dyDescent="0.25"/>
    <row r="154" s="16" customFormat="1" x14ac:dyDescent="0.25"/>
    <row r="155" s="16" customFormat="1" x14ac:dyDescent="0.25"/>
    <row r="156" s="16" customFormat="1" x14ac:dyDescent="0.25"/>
    <row r="157" s="16" customFormat="1" x14ac:dyDescent="0.25"/>
    <row r="158" s="16" customFormat="1" x14ac:dyDescent="0.25"/>
    <row r="159" s="16" customFormat="1" x14ac:dyDescent="0.25"/>
    <row r="160" s="16" customFormat="1" x14ac:dyDescent="0.25"/>
    <row r="161" s="16" customFormat="1" x14ac:dyDescent="0.25"/>
    <row r="162" s="16" customFormat="1" x14ac:dyDescent="0.25"/>
    <row r="163" s="16" customFormat="1" x14ac:dyDescent="0.25"/>
    <row r="164" s="16" customFormat="1" x14ac:dyDescent="0.25"/>
    <row r="165" s="16" customFormat="1" x14ac:dyDescent="0.25"/>
    <row r="166" s="16" customFormat="1" x14ac:dyDescent="0.25"/>
    <row r="167" s="16" customFormat="1" x14ac:dyDescent="0.25"/>
    <row r="168" s="16" customFormat="1" x14ac:dyDescent="0.25"/>
    <row r="169" s="16" customFormat="1" x14ac:dyDescent="0.25"/>
    <row r="170" s="16" customFormat="1" x14ac:dyDescent="0.25"/>
    <row r="171" s="16" customFormat="1" x14ac:dyDescent="0.25"/>
    <row r="172" s="16" customFormat="1" x14ac:dyDescent="0.25"/>
    <row r="173" s="16" customFormat="1" x14ac:dyDescent="0.25"/>
    <row r="174" s="16" customFormat="1" x14ac:dyDescent="0.25"/>
    <row r="175" s="16" customFormat="1" x14ac:dyDescent="0.25"/>
    <row r="176" s="16" customFormat="1" x14ac:dyDescent="0.25"/>
    <row r="177" s="16" customFormat="1" x14ac:dyDescent="0.25"/>
    <row r="178" s="16" customFormat="1" x14ac:dyDescent="0.25"/>
    <row r="179" s="16" customFormat="1" x14ac:dyDescent="0.25"/>
    <row r="180" s="16" customFormat="1" x14ac:dyDescent="0.25"/>
    <row r="181" s="16" customFormat="1" x14ac:dyDescent="0.25"/>
    <row r="182" s="16" customFormat="1" x14ac:dyDescent="0.25"/>
    <row r="183" s="16" customFormat="1" x14ac:dyDescent="0.25"/>
    <row r="184" s="16" customFormat="1" x14ac:dyDescent="0.25"/>
    <row r="185" s="16" customFormat="1" x14ac:dyDescent="0.25"/>
    <row r="186" s="16" customFormat="1" x14ac:dyDescent="0.25"/>
    <row r="187" s="16" customFormat="1" x14ac:dyDescent="0.25"/>
    <row r="188" s="16" customFormat="1" x14ac:dyDescent="0.25"/>
    <row r="189" s="16" customFormat="1" x14ac:dyDescent="0.25"/>
    <row r="190" s="16" customFormat="1" x14ac:dyDescent="0.25"/>
    <row r="191" s="16" customFormat="1" x14ac:dyDescent="0.25"/>
    <row r="192" s="16" customFormat="1" x14ac:dyDescent="0.25"/>
    <row r="193" s="16" customFormat="1" x14ac:dyDescent="0.25"/>
    <row r="194" s="16" customFormat="1" x14ac:dyDescent="0.25"/>
    <row r="195" s="16" customFormat="1" x14ac:dyDescent="0.25"/>
    <row r="196" s="16" customFormat="1" x14ac:dyDescent="0.25"/>
    <row r="197" s="16" customFormat="1" x14ac:dyDescent="0.25"/>
    <row r="198" s="16" customFormat="1" x14ac:dyDescent="0.25"/>
    <row r="199" s="16" customFormat="1" x14ac:dyDescent="0.25"/>
    <row r="200" s="16" customFormat="1" x14ac:dyDescent="0.25"/>
    <row r="201" s="16" customFormat="1" x14ac:dyDescent="0.25"/>
    <row r="202" s="16" customFormat="1" x14ac:dyDescent="0.25"/>
    <row r="203" s="16" customFormat="1" x14ac:dyDescent="0.25"/>
    <row r="204" s="16" customFormat="1" x14ac:dyDescent="0.25"/>
    <row r="205" s="16" customFormat="1" x14ac:dyDescent="0.25"/>
    <row r="206" s="16" customFormat="1" x14ac:dyDescent="0.25"/>
    <row r="207" s="16" customFormat="1" x14ac:dyDescent="0.25"/>
    <row r="208" s="16" customFormat="1" x14ac:dyDescent="0.25"/>
    <row r="209" s="16" customFormat="1" x14ac:dyDescent="0.25"/>
    <row r="210" s="16" customFormat="1" x14ac:dyDescent="0.25"/>
    <row r="211" s="16" customFormat="1" x14ac:dyDescent="0.25"/>
    <row r="212" s="16" customFormat="1" x14ac:dyDescent="0.25"/>
    <row r="213" s="16" customFormat="1" x14ac:dyDescent="0.25"/>
    <row r="214" s="16" customFormat="1" x14ac:dyDescent="0.25"/>
    <row r="215" s="16" customFormat="1" x14ac:dyDescent="0.25"/>
    <row r="216" s="16" customFormat="1" x14ac:dyDescent="0.25"/>
    <row r="217" s="16" customFormat="1" x14ac:dyDescent="0.25"/>
    <row r="218" s="16" customFormat="1" x14ac:dyDescent="0.25"/>
    <row r="219" s="16" customFormat="1" x14ac:dyDescent="0.25"/>
    <row r="220" s="16" customFormat="1" x14ac:dyDescent="0.25"/>
    <row r="221" s="16" customFormat="1" x14ac:dyDescent="0.25"/>
    <row r="222" s="16" customFormat="1" x14ac:dyDescent="0.25"/>
    <row r="223" s="16" customFormat="1" x14ac:dyDescent="0.25"/>
    <row r="224" s="16" customFormat="1" x14ac:dyDescent="0.25"/>
    <row r="225" s="16" customFormat="1" x14ac:dyDescent="0.25"/>
    <row r="226" s="16" customFormat="1" x14ac:dyDescent="0.25"/>
    <row r="227" s="16" customFormat="1" x14ac:dyDescent="0.25"/>
    <row r="228" s="16" customFormat="1" x14ac:dyDescent="0.25"/>
    <row r="229" s="16" customFormat="1" x14ac:dyDescent="0.25"/>
    <row r="230" s="16" customFormat="1" x14ac:dyDescent="0.25"/>
    <row r="231" s="16" customFormat="1" x14ac:dyDescent="0.25"/>
    <row r="232" s="16" customFormat="1" x14ac:dyDescent="0.25"/>
    <row r="233" s="16" customFormat="1" x14ac:dyDescent="0.25"/>
    <row r="234" s="16" customFormat="1" x14ac:dyDescent="0.25"/>
    <row r="235" s="16" customFormat="1" x14ac:dyDescent="0.25"/>
    <row r="236" s="16" customFormat="1" x14ac:dyDescent="0.25"/>
    <row r="237" s="16" customFormat="1" x14ac:dyDescent="0.25"/>
    <row r="238" s="16" customFormat="1" x14ac:dyDescent="0.25"/>
    <row r="239" s="16" customFormat="1" x14ac:dyDescent="0.25"/>
    <row r="240" s="16" customFormat="1" x14ac:dyDescent="0.25"/>
    <row r="241" s="16" customFormat="1" x14ac:dyDescent="0.25"/>
    <row r="242" s="16" customFormat="1" x14ac:dyDescent="0.25"/>
    <row r="243" s="16" customFormat="1" x14ac:dyDescent="0.25"/>
    <row r="244" s="16" customFormat="1" x14ac:dyDescent="0.25"/>
    <row r="245" s="16" customFormat="1" x14ac:dyDescent="0.25"/>
    <row r="246" s="16" customFormat="1" x14ac:dyDescent="0.25"/>
    <row r="247" s="16" customFormat="1" x14ac:dyDescent="0.25"/>
    <row r="248" s="16" customFormat="1" x14ac:dyDescent="0.25"/>
    <row r="249" s="16" customFormat="1" x14ac:dyDescent="0.25"/>
    <row r="250" s="16" customFormat="1" x14ac:dyDescent="0.25"/>
    <row r="251" s="16" customFormat="1" x14ac:dyDescent="0.25"/>
    <row r="252" s="16" customFormat="1" x14ac:dyDescent="0.25"/>
    <row r="253" s="16" customFormat="1" x14ac:dyDescent="0.25"/>
    <row r="254" s="16" customFormat="1" x14ac:dyDescent="0.25"/>
    <row r="255" s="16" customFormat="1" x14ac:dyDescent="0.25"/>
    <row r="256" s="16" customFormat="1" x14ac:dyDescent="0.25"/>
    <row r="257" s="16" customFormat="1" x14ac:dyDescent="0.25"/>
    <row r="258" s="16" customFormat="1" x14ac:dyDescent="0.25"/>
    <row r="259" s="16" customFormat="1" x14ac:dyDescent="0.25"/>
    <row r="260" s="16" customFormat="1" x14ac:dyDescent="0.25"/>
    <row r="261" s="16" customFormat="1" x14ac:dyDescent="0.25"/>
    <row r="262" s="16" customFormat="1" x14ac:dyDescent="0.25"/>
    <row r="263" s="16" customFormat="1" x14ac:dyDescent="0.25"/>
    <row r="264" s="16" customFormat="1" x14ac:dyDescent="0.25"/>
    <row r="265" s="16" customFormat="1" x14ac:dyDescent="0.25"/>
    <row r="266" s="16" customFormat="1" x14ac:dyDescent="0.25"/>
    <row r="267" s="16" customFormat="1" x14ac:dyDescent="0.25"/>
    <row r="268" s="16" customFormat="1" x14ac:dyDescent="0.25"/>
    <row r="269" s="16" customFormat="1" x14ac:dyDescent="0.25"/>
    <row r="270" s="16" customFormat="1" x14ac:dyDescent="0.25"/>
    <row r="271" s="16" customFormat="1" x14ac:dyDescent="0.25"/>
    <row r="272" s="16" customFormat="1" x14ac:dyDescent="0.25"/>
    <row r="273" s="16" customFormat="1" x14ac:dyDescent="0.25"/>
    <row r="274" s="16" customFormat="1" x14ac:dyDescent="0.25"/>
    <row r="275" s="16" customFormat="1" x14ac:dyDescent="0.25"/>
    <row r="276" s="16" customFormat="1" x14ac:dyDescent="0.25"/>
    <row r="277" s="16" customFormat="1" x14ac:dyDescent="0.25"/>
    <row r="278" s="16" customFormat="1" x14ac:dyDescent="0.25"/>
    <row r="279" s="16" customFormat="1" x14ac:dyDescent="0.25"/>
    <row r="280" s="16" customFormat="1" x14ac:dyDescent="0.25"/>
    <row r="281" s="16" customFormat="1" x14ac:dyDescent="0.25"/>
    <row r="282" s="16" customFormat="1" x14ac:dyDescent="0.25"/>
    <row r="283" s="16" customFormat="1" x14ac:dyDescent="0.25"/>
    <row r="284" s="16" customFormat="1" x14ac:dyDescent="0.25"/>
    <row r="285" s="16" customFormat="1" x14ac:dyDescent="0.25"/>
    <row r="286" s="16" customFormat="1" x14ac:dyDescent="0.25"/>
    <row r="287" s="16" customFormat="1" x14ac:dyDescent="0.25"/>
    <row r="288" s="16" customFormat="1" x14ac:dyDescent="0.25"/>
    <row r="289" s="16" customFormat="1" x14ac:dyDescent="0.25"/>
    <row r="290" s="16" customFormat="1" x14ac:dyDescent="0.25"/>
    <row r="291" s="16" customFormat="1" x14ac:dyDescent="0.25"/>
    <row r="292" s="16" customFormat="1" x14ac:dyDescent="0.25"/>
    <row r="293" s="16" customFormat="1" x14ac:dyDescent="0.25"/>
    <row r="294" s="16" customFormat="1" x14ac:dyDescent="0.25"/>
    <row r="295" s="16" customFormat="1" x14ac:dyDescent="0.25"/>
    <row r="296" s="16" customFormat="1" x14ac:dyDescent="0.25"/>
    <row r="297" s="16" customFormat="1" x14ac:dyDescent="0.25"/>
    <row r="298" s="16" customFormat="1" x14ac:dyDescent="0.25"/>
    <row r="299" s="16" customFormat="1" x14ac:dyDescent="0.25"/>
    <row r="300" s="16" customFormat="1" x14ac:dyDescent="0.25"/>
    <row r="301" s="16" customFormat="1" x14ac:dyDescent="0.25"/>
    <row r="302" s="16" customFormat="1" x14ac:dyDescent="0.25"/>
    <row r="303" s="16" customFormat="1" x14ac:dyDescent="0.25"/>
    <row r="304" s="16" customFormat="1" x14ac:dyDescent="0.25"/>
    <row r="305" s="16" customFormat="1" x14ac:dyDescent="0.25"/>
    <row r="306" s="16" customFormat="1" x14ac:dyDescent="0.25"/>
    <row r="307" s="16" customFormat="1" x14ac:dyDescent="0.25"/>
    <row r="308" s="16" customFormat="1" x14ac:dyDescent="0.25"/>
    <row r="309" s="16" customFormat="1" x14ac:dyDescent="0.25"/>
    <row r="310" s="16" customFormat="1" x14ac:dyDescent="0.25"/>
    <row r="311" s="16" customFormat="1" x14ac:dyDescent="0.25"/>
    <row r="312" s="16" customFormat="1" x14ac:dyDescent="0.25"/>
    <row r="313" s="16" customFormat="1" x14ac:dyDescent="0.25"/>
    <row r="314" s="16" customFormat="1" x14ac:dyDescent="0.25"/>
    <row r="315" s="16" customFormat="1" x14ac:dyDescent="0.25"/>
    <row r="316" s="16" customFormat="1" x14ac:dyDescent="0.25"/>
    <row r="317" s="16" customFormat="1" x14ac:dyDescent="0.25"/>
    <row r="318" s="16" customFormat="1" x14ac:dyDescent="0.25"/>
    <row r="319" s="16" customFormat="1" x14ac:dyDescent="0.25"/>
    <row r="320" s="16" customFormat="1" x14ac:dyDescent="0.25"/>
    <row r="321" s="16" customFormat="1" x14ac:dyDescent="0.25"/>
    <row r="322" s="16" customFormat="1" x14ac:dyDescent="0.25"/>
    <row r="323" s="16" customFormat="1" x14ac:dyDescent="0.25"/>
    <row r="324" s="16" customFormat="1" x14ac:dyDescent="0.25"/>
    <row r="325" s="16" customFormat="1" x14ac:dyDescent="0.25"/>
    <row r="326" s="16" customFormat="1" x14ac:dyDescent="0.25"/>
    <row r="327" s="16" customFormat="1" x14ac:dyDescent="0.25"/>
    <row r="328" s="16" customFormat="1" x14ac:dyDescent="0.25"/>
    <row r="329" s="16" customFormat="1" x14ac:dyDescent="0.25"/>
    <row r="330" s="16" customFormat="1" x14ac:dyDescent="0.25"/>
    <row r="331" s="16" customFormat="1" x14ac:dyDescent="0.25"/>
    <row r="332" s="16" customFormat="1" x14ac:dyDescent="0.25"/>
    <row r="333" s="16" customFormat="1" x14ac:dyDescent="0.25"/>
    <row r="334" s="16" customFormat="1" x14ac:dyDescent="0.25"/>
    <row r="335" s="16" customFormat="1" x14ac:dyDescent="0.25"/>
    <row r="336" s="16" customFormat="1" x14ac:dyDescent="0.25"/>
    <row r="337" s="16" customFormat="1" x14ac:dyDescent="0.25"/>
    <row r="338" s="16" customFormat="1" x14ac:dyDescent="0.25"/>
    <row r="339" s="16" customFormat="1" x14ac:dyDescent="0.25"/>
    <row r="340" s="16" customFormat="1" x14ac:dyDescent="0.25"/>
    <row r="341" s="16" customFormat="1" x14ac:dyDescent="0.25"/>
    <row r="342" s="16" customFormat="1" x14ac:dyDescent="0.25"/>
    <row r="343" s="16" customFormat="1" x14ac:dyDescent="0.25"/>
    <row r="344" s="16" customFormat="1" x14ac:dyDescent="0.25"/>
    <row r="345" s="16" customFormat="1" x14ac:dyDescent="0.25"/>
    <row r="346" s="16" customFormat="1" x14ac:dyDescent="0.25"/>
    <row r="347" s="16" customFormat="1" x14ac:dyDescent="0.25"/>
    <row r="348" s="16" customFormat="1" x14ac:dyDescent="0.25"/>
    <row r="349" s="16" customFormat="1" x14ac:dyDescent="0.25"/>
    <row r="350" s="16" customFormat="1" x14ac:dyDescent="0.25"/>
    <row r="351" s="16" customFormat="1" x14ac:dyDescent="0.25"/>
    <row r="352" s="16" customFormat="1" x14ac:dyDescent="0.25"/>
    <row r="353" s="16" customFormat="1" x14ac:dyDescent="0.25"/>
    <row r="354" s="16" customFormat="1" x14ac:dyDescent="0.25"/>
    <row r="355" s="16" customFormat="1" x14ac:dyDescent="0.25"/>
    <row r="356" s="16" customFormat="1" x14ac:dyDescent="0.25"/>
    <row r="357" s="16" customFormat="1" x14ac:dyDescent="0.25"/>
    <row r="358" s="16" customFormat="1" x14ac:dyDescent="0.25"/>
    <row r="359" s="16" customFormat="1" x14ac:dyDescent="0.25"/>
    <row r="360" s="16" customFormat="1" x14ac:dyDescent="0.25"/>
    <row r="361" s="16" customFormat="1" x14ac:dyDescent="0.25"/>
    <row r="362" s="16" customFormat="1" x14ac:dyDescent="0.25"/>
    <row r="363" s="16" customFormat="1" x14ac:dyDescent="0.25"/>
    <row r="364" s="16" customFormat="1" x14ac:dyDescent="0.25"/>
    <row r="365" s="16" customFormat="1" x14ac:dyDescent="0.25"/>
    <row r="366" s="16" customFormat="1" x14ac:dyDescent="0.25"/>
    <row r="367" s="16" customFormat="1" x14ac:dyDescent="0.25"/>
    <row r="368" s="16" customFormat="1" x14ac:dyDescent="0.25"/>
    <row r="369" s="16" customFormat="1" x14ac:dyDescent="0.25"/>
    <row r="370" s="16" customFormat="1" x14ac:dyDescent="0.25"/>
    <row r="371" s="16" customFormat="1" x14ac:dyDescent="0.25"/>
    <row r="372" s="16" customFormat="1" x14ac:dyDescent="0.25"/>
    <row r="373" s="16" customFormat="1" x14ac:dyDescent="0.25"/>
    <row r="374" s="16" customFormat="1" x14ac:dyDescent="0.25"/>
    <row r="375" s="16" customFormat="1" x14ac:dyDescent="0.25"/>
    <row r="376" s="16" customFormat="1" x14ac:dyDescent="0.25"/>
    <row r="377" s="16" customFormat="1" x14ac:dyDescent="0.25"/>
    <row r="378" s="16" customFormat="1" x14ac:dyDescent="0.25"/>
    <row r="379" s="16" customFormat="1" x14ac:dyDescent="0.25"/>
    <row r="380" s="16" customFormat="1" x14ac:dyDescent="0.25"/>
    <row r="381" s="16" customFormat="1" x14ac:dyDescent="0.25"/>
    <row r="382" s="16" customFormat="1" x14ac:dyDescent="0.25"/>
    <row r="383" s="16" customFormat="1" x14ac:dyDescent="0.25"/>
    <row r="384" s="16" customFormat="1" x14ac:dyDescent="0.25"/>
    <row r="385" s="16" customFormat="1" x14ac:dyDescent="0.25"/>
    <row r="386" s="16" customFormat="1" x14ac:dyDescent="0.25"/>
    <row r="387" s="16" customFormat="1" x14ac:dyDescent="0.25"/>
    <row r="388" s="16" customFormat="1" x14ac:dyDescent="0.25"/>
    <row r="389" s="16" customFormat="1" x14ac:dyDescent="0.25"/>
    <row r="390" s="16" customFormat="1" x14ac:dyDescent="0.25"/>
    <row r="391" s="16" customFormat="1" x14ac:dyDescent="0.25"/>
    <row r="392" s="16" customFormat="1" x14ac:dyDescent="0.25"/>
    <row r="393" s="16" customFormat="1" x14ac:dyDescent="0.25"/>
    <row r="394" s="16" customFormat="1" x14ac:dyDescent="0.25"/>
    <row r="395" s="16" customFormat="1" x14ac:dyDescent="0.25"/>
    <row r="396" s="16" customFormat="1" x14ac:dyDescent="0.25"/>
    <row r="397" s="16" customFormat="1" x14ac:dyDescent="0.25"/>
    <row r="398" s="16" customFormat="1" x14ac:dyDescent="0.25"/>
    <row r="399" s="16" customFormat="1" x14ac:dyDescent="0.25"/>
    <row r="400" s="16" customFormat="1" x14ac:dyDescent="0.25"/>
    <row r="401" s="16" customFormat="1" x14ac:dyDescent="0.25"/>
    <row r="402" s="16" customFormat="1" x14ac:dyDescent="0.25"/>
    <row r="403" s="16" customFormat="1" x14ac:dyDescent="0.25"/>
    <row r="404" s="16" customFormat="1" x14ac:dyDescent="0.25"/>
    <row r="405" s="16" customFormat="1" x14ac:dyDescent="0.25"/>
    <row r="406" s="16" customFormat="1" x14ac:dyDescent="0.25"/>
    <row r="407" s="16" customFormat="1" x14ac:dyDescent="0.25"/>
    <row r="408" s="16" customFormat="1" x14ac:dyDescent="0.25"/>
    <row r="409" s="16" customFormat="1" x14ac:dyDescent="0.25"/>
    <row r="410" s="16" customFormat="1" x14ac:dyDescent="0.25"/>
    <row r="411" s="16" customFormat="1" x14ac:dyDescent="0.25"/>
    <row r="412" s="16" customFormat="1" x14ac:dyDescent="0.25"/>
    <row r="413" s="16" customFormat="1" x14ac:dyDescent="0.25"/>
    <row r="414" s="16" customFormat="1" x14ac:dyDescent="0.25"/>
    <row r="415" s="16" customFormat="1" x14ac:dyDescent="0.25"/>
    <row r="416" s="16" customFormat="1" x14ac:dyDescent="0.25"/>
    <row r="417" s="16" customFormat="1" x14ac:dyDescent="0.25"/>
    <row r="418" s="16" customFormat="1" x14ac:dyDescent="0.25"/>
    <row r="419" s="16" customFormat="1" x14ac:dyDescent="0.25"/>
    <row r="420" s="16" customFormat="1" x14ac:dyDescent="0.25"/>
    <row r="421" s="16" customFormat="1" x14ac:dyDescent="0.25"/>
    <row r="422" s="16" customFormat="1" x14ac:dyDescent="0.25"/>
    <row r="423" s="16" customFormat="1" x14ac:dyDescent="0.25"/>
    <row r="424" s="16" customFormat="1" x14ac:dyDescent="0.25"/>
    <row r="425" s="16" customFormat="1" x14ac:dyDescent="0.25"/>
    <row r="426" s="16" customFormat="1" x14ac:dyDescent="0.25"/>
    <row r="427" s="16" customFormat="1" x14ac:dyDescent="0.25"/>
    <row r="428" s="16" customFormat="1" x14ac:dyDescent="0.25"/>
    <row r="429" s="16" customFormat="1" x14ac:dyDescent="0.25"/>
    <row r="430" s="16" customFormat="1" x14ac:dyDescent="0.25"/>
    <row r="431" s="16" customFormat="1" x14ac:dyDescent="0.25"/>
    <row r="432" s="16" customFormat="1" x14ac:dyDescent="0.25"/>
    <row r="433" s="16" customFormat="1" x14ac:dyDescent="0.25"/>
    <row r="434" s="16" customFormat="1" x14ac:dyDescent="0.25"/>
    <row r="435" s="16" customFormat="1" x14ac:dyDescent="0.25"/>
    <row r="436" s="16" customFormat="1" x14ac:dyDescent="0.25"/>
    <row r="437" s="16" customFormat="1" x14ac:dyDescent="0.25"/>
    <row r="438" s="16" customFormat="1" x14ac:dyDescent="0.25"/>
    <row r="439" s="16" customFormat="1" x14ac:dyDescent="0.25"/>
    <row r="440" s="16" customFormat="1" x14ac:dyDescent="0.25"/>
    <row r="441" s="16" customFormat="1" x14ac:dyDescent="0.25"/>
    <row r="442" s="16" customFormat="1" x14ac:dyDescent="0.25"/>
    <row r="443" s="16" customFormat="1" x14ac:dyDescent="0.25"/>
    <row r="444" s="16" customFormat="1" x14ac:dyDescent="0.25"/>
    <row r="445" s="16" customFormat="1" x14ac:dyDescent="0.25"/>
    <row r="446" s="16" customFormat="1" x14ac:dyDescent="0.25"/>
    <row r="447" s="16" customFormat="1" x14ac:dyDescent="0.25"/>
    <row r="448" s="16" customFormat="1" x14ac:dyDescent="0.25"/>
    <row r="449" s="16" customFormat="1" x14ac:dyDescent="0.25"/>
    <row r="450" s="16" customFormat="1" x14ac:dyDescent="0.25"/>
    <row r="451" s="16" customFormat="1" x14ac:dyDescent="0.25"/>
    <row r="452" s="16" customFormat="1" x14ac:dyDescent="0.25"/>
    <row r="453" s="16" customFormat="1" x14ac:dyDescent="0.25"/>
    <row r="454" s="16" customFormat="1" x14ac:dyDescent="0.25"/>
    <row r="455" s="16" customFormat="1" x14ac:dyDescent="0.25"/>
    <row r="456" s="16" customFormat="1" x14ac:dyDescent="0.25"/>
    <row r="457" s="16" customFormat="1" x14ac:dyDescent="0.25"/>
    <row r="458" s="16" customFormat="1" x14ac:dyDescent="0.25"/>
    <row r="459" s="16" customFormat="1" x14ac:dyDescent="0.25"/>
    <row r="460" s="16" customFormat="1" x14ac:dyDescent="0.25"/>
    <row r="461" s="16" customFormat="1" x14ac:dyDescent="0.25"/>
    <row r="462" s="16" customFormat="1" x14ac:dyDescent="0.25"/>
    <row r="463" s="16" customFormat="1" x14ac:dyDescent="0.25"/>
    <row r="464" s="16" customFormat="1" x14ac:dyDescent="0.25"/>
    <row r="465" s="16" customFormat="1" x14ac:dyDescent="0.25"/>
    <row r="466" s="16" customFormat="1" x14ac:dyDescent="0.25"/>
    <row r="467" s="16" customFormat="1" x14ac:dyDescent="0.25"/>
    <row r="468" s="16" customFormat="1" x14ac:dyDescent="0.25"/>
    <row r="469" s="16" customFormat="1" x14ac:dyDescent="0.25"/>
    <row r="470" s="16" customFormat="1" x14ac:dyDescent="0.25"/>
    <row r="471" s="16" customFormat="1" x14ac:dyDescent="0.25"/>
    <row r="472" s="16" customFormat="1" x14ac:dyDescent="0.25"/>
    <row r="473" s="16" customFormat="1" x14ac:dyDescent="0.25"/>
    <row r="474" s="16" customFormat="1" x14ac:dyDescent="0.25"/>
    <row r="475" s="16" customFormat="1" x14ac:dyDescent="0.25"/>
    <row r="476" s="16" customFormat="1" x14ac:dyDescent="0.25"/>
    <row r="477" s="16" customFormat="1" x14ac:dyDescent="0.25"/>
    <row r="478" s="16" customFormat="1" x14ac:dyDescent="0.25"/>
    <row r="479" s="16" customFormat="1" x14ac:dyDescent="0.25"/>
    <row r="480" s="16" customFormat="1" x14ac:dyDescent="0.25"/>
    <row r="481" s="16" customFormat="1" x14ac:dyDescent="0.25"/>
    <row r="482" s="16" customFormat="1" x14ac:dyDescent="0.25"/>
    <row r="483" s="16" customFormat="1" x14ac:dyDescent="0.25"/>
    <row r="484" s="16" customFormat="1" x14ac:dyDescent="0.25"/>
    <row r="485" s="16" customFormat="1" x14ac:dyDescent="0.25"/>
    <row r="486" s="16" customFormat="1" x14ac:dyDescent="0.25"/>
    <row r="487" s="16" customFormat="1" x14ac:dyDescent="0.25"/>
    <row r="488" s="16" customFormat="1" x14ac:dyDescent="0.25"/>
    <row r="489" s="16" customFormat="1" x14ac:dyDescent="0.25"/>
    <row r="490" s="16" customFormat="1" x14ac:dyDescent="0.25"/>
    <row r="491" s="16" customFormat="1" x14ac:dyDescent="0.25"/>
    <row r="492" s="16" customFormat="1" x14ac:dyDescent="0.25"/>
    <row r="493" s="16" customFormat="1" x14ac:dyDescent="0.25"/>
    <row r="494" s="16" customFormat="1" x14ac:dyDescent="0.25"/>
    <row r="495" s="16" customFormat="1" x14ac:dyDescent="0.25"/>
    <row r="496" s="16" customFormat="1" x14ac:dyDescent="0.25"/>
    <row r="497" s="16" customFormat="1" x14ac:dyDescent="0.25"/>
    <row r="498" s="16" customFormat="1" x14ac:dyDescent="0.25"/>
    <row r="499" s="16" customFormat="1" x14ac:dyDescent="0.25"/>
    <row r="500" s="16" customFormat="1" x14ac:dyDescent="0.25"/>
    <row r="501" s="16" customFormat="1" x14ac:dyDescent="0.25"/>
    <row r="502" s="16" customFormat="1" x14ac:dyDescent="0.25"/>
    <row r="503" s="16" customFormat="1" x14ac:dyDescent="0.25"/>
    <row r="504" s="16" customFormat="1" x14ac:dyDescent="0.25"/>
    <row r="505" s="16" customFormat="1" x14ac:dyDescent="0.25"/>
    <row r="506" s="16" customFormat="1" x14ac:dyDescent="0.25"/>
    <row r="507" s="16" customFormat="1" x14ac:dyDescent="0.25"/>
    <row r="508" s="16" customFormat="1" x14ac:dyDescent="0.25"/>
    <row r="509" s="16" customFormat="1" x14ac:dyDescent="0.25"/>
    <row r="510" s="16" customFormat="1" x14ac:dyDescent="0.25"/>
    <row r="511" s="16" customFormat="1" x14ac:dyDescent="0.25"/>
    <row r="512" s="16" customFormat="1" x14ac:dyDescent="0.25"/>
    <row r="513" s="16" customFormat="1" x14ac:dyDescent="0.25"/>
    <row r="514" s="16" customFormat="1" x14ac:dyDescent="0.25"/>
    <row r="515" s="16" customFormat="1" x14ac:dyDescent="0.25"/>
    <row r="516" s="16" customFormat="1" x14ac:dyDescent="0.25"/>
    <row r="517" s="16" customFormat="1" x14ac:dyDescent="0.25"/>
    <row r="518" s="16" customFormat="1" x14ac:dyDescent="0.25"/>
    <row r="519" s="16" customFormat="1" x14ac:dyDescent="0.25"/>
    <row r="520" s="16" customFormat="1" x14ac:dyDescent="0.25"/>
    <row r="521" s="16" customFormat="1" x14ac:dyDescent="0.25"/>
    <row r="522" s="16" customFormat="1" x14ac:dyDescent="0.25"/>
    <row r="523" s="16" customFormat="1" x14ac:dyDescent="0.25"/>
    <row r="524" s="16" customFormat="1" x14ac:dyDescent="0.25"/>
    <row r="525" s="16" customFormat="1" x14ac:dyDescent="0.25"/>
    <row r="526" s="16" customFormat="1" x14ac:dyDescent="0.25"/>
    <row r="527" s="16" customFormat="1" x14ac:dyDescent="0.25"/>
    <row r="528" s="16" customFormat="1" x14ac:dyDescent="0.25"/>
    <row r="529" s="16" customFormat="1" x14ac:dyDescent="0.25"/>
    <row r="530" s="16" customFormat="1" x14ac:dyDescent="0.25"/>
    <row r="531" s="16" customFormat="1" x14ac:dyDescent="0.25"/>
    <row r="532" s="16" customFormat="1" x14ac:dyDescent="0.25"/>
    <row r="533" s="16" customFormat="1" x14ac:dyDescent="0.25"/>
    <row r="534" s="16" customFormat="1" x14ac:dyDescent="0.25"/>
    <row r="535" s="16" customFormat="1" x14ac:dyDescent="0.25"/>
    <row r="536" s="16" customFormat="1" x14ac:dyDescent="0.25"/>
    <row r="537" s="16" customFormat="1" x14ac:dyDescent="0.25"/>
    <row r="538" s="16" customFormat="1" x14ac:dyDescent="0.25"/>
    <row r="539" s="16" customFormat="1" x14ac:dyDescent="0.25"/>
    <row r="540" s="16" customFormat="1" x14ac:dyDescent="0.25"/>
    <row r="541" s="16" customFormat="1" x14ac:dyDescent="0.25"/>
    <row r="542" s="16" customFormat="1" x14ac:dyDescent="0.25"/>
    <row r="543" s="16" customFormat="1" x14ac:dyDescent="0.25"/>
    <row r="544" s="16" customFormat="1" x14ac:dyDescent="0.25"/>
    <row r="545" s="16" customFormat="1" x14ac:dyDescent="0.25"/>
    <row r="546" s="16" customFormat="1" x14ac:dyDescent="0.25"/>
    <row r="547" s="16" customFormat="1" x14ac:dyDescent="0.25"/>
    <row r="548" s="16" customFormat="1" x14ac:dyDescent="0.25"/>
    <row r="549" s="16" customFormat="1" x14ac:dyDescent="0.25"/>
    <row r="550" s="16" customFormat="1" x14ac:dyDescent="0.25"/>
    <row r="551" s="16" customFormat="1" x14ac:dyDescent="0.25"/>
    <row r="552" s="16" customFormat="1" x14ac:dyDescent="0.25"/>
    <row r="553" s="16" customFormat="1" x14ac:dyDescent="0.25"/>
    <row r="554" s="16" customFormat="1" x14ac:dyDescent="0.25"/>
    <row r="555" s="16" customFormat="1" x14ac:dyDescent="0.25"/>
    <row r="556" s="16" customFormat="1" x14ac:dyDescent="0.25"/>
    <row r="557" s="16" customFormat="1" x14ac:dyDescent="0.25"/>
    <row r="558" s="16" customFormat="1" x14ac:dyDescent="0.25"/>
    <row r="559" s="16" customFormat="1" x14ac:dyDescent="0.25"/>
    <row r="560" s="16" customFormat="1" x14ac:dyDescent="0.25"/>
    <row r="561" s="16" customFormat="1" x14ac:dyDescent="0.25"/>
    <row r="562" s="16" customFormat="1" x14ac:dyDescent="0.25"/>
    <row r="563" s="16" customFormat="1" x14ac:dyDescent="0.25"/>
    <row r="564" s="16" customFormat="1" x14ac:dyDescent="0.25"/>
    <row r="565" s="16" customFormat="1" x14ac:dyDescent="0.25"/>
    <row r="566" s="16" customFormat="1" x14ac:dyDescent="0.25"/>
    <row r="567" s="16" customFormat="1" x14ac:dyDescent="0.25"/>
    <row r="568" s="16" customFormat="1" x14ac:dyDescent="0.25"/>
    <row r="569" s="16" customFormat="1" x14ac:dyDescent="0.25"/>
    <row r="570" s="16" customFormat="1" x14ac:dyDescent="0.25"/>
    <row r="571" s="16" customFormat="1" x14ac:dyDescent="0.25"/>
    <row r="572" s="16" customFormat="1" x14ac:dyDescent="0.25"/>
    <row r="573" s="16" customFormat="1" x14ac:dyDescent="0.25"/>
    <row r="574" s="16" customFormat="1" x14ac:dyDescent="0.25"/>
    <row r="575" s="16" customFormat="1" x14ac:dyDescent="0.25"/>
    <row r="576" s="16" customFormat="1" x14ac:dyDescent="0.25"/>
    <row r="577" s="16" customFormat="1" x14ac:dyDescent="0.25"/>
    <row r="578" s="16" customFormat="1" x14ac:dyDescent="0.25"/>
    <row r="579" s="16" customFormat="1" x14ac:dyDescent="0.25"/>
    <row r="580" s="16" customFormat="1" x14ac:dyDescent="0.25"/>
    <row r="581" s="16" customFormat="1" x14ac:dyDescent="0.25"/>
    <row r="582" s="16" customFormat="1" x14ac:dyDescent="0.25"/>
    <row r="583" s="16" customFormat="1" x14ac:dyDescent="0.25"/>
    <row r="584" s="16" customFormat="1" x14ac:dyDescent="0.25"/>
    <row r="585" s="16" customFormat="1" x14ac:dyDescent="0.25"/>
    <row r="586" s="16" customFormat="1" x14ac:dyDescent="0.25"/>
    <row r="587" s="16" customFormat="1" x14ac:dyDescent="0.25"/>
    <row r="588" s="16" customFormat="1" x14ac:dyDescent="0.25"/>
    <row r="589" s="16" customFormat="1" x14ac:dyDescent="0.25"/>
    <row r="590" s="16" customFormat="1" x14ac:dyDescent="0.25"/>
    <row r="591" s="16" customFormat="1" x14ac:dyDescent="0.25"/>
    <row r="592" s="16" customFormat="1" x14ac:dyDescent="0.25"/>
    <row r="593" s="16" customFormat="1" x14ac:dyDescent="0.25"/>
    <row r="594" s="16" customFormat="1" x14ac:dyDescent="0.25"/>
    <row r="595" s="16" customFormat="1" x14ac:dyDescent="0.25"/>
    <row r="596" s="16" customFormat="1" x14ac:dyDescent="0.25"/>
    <row r="597" s="16" customFormat="1" x14ac:dyDescent="0.25"/>
    <row r="598" s="16" customFormat="1" x14ac:dyDescent="0.25"/>
    <row r="599" s="16" customFormat="1" x14ac:dyDescent="0.25"/>
    <row r="600" s="16" customFormat="1" x14ac:dyDescent="0.25"/>
    <row r="601" s="16" customFormat="1" x14ac:dyDescent="0.25"/>
    <row r="602" s="16" customFormat="1" x14ac:dyDescent="0.25"/>
    <row r="603" s="16" customFormat="1" x14ac:dyDescent="0.25"/>
    <row r="604" s="16" customFormat="1" x14ac:dyDescent="0.25"/>
    <row r="605" s="16" customFormat="1" x14ac:dyDescent="0.25"/>
    <row r="606" s="16" customFormat="1" x14ac:dyDescent="0.25"/>
    <row r="607" s="16" customFormat="1" x14ac:dyDescent="0.25"/>
    <row r="608" s="16" customFormat="1" x14ac:dyDescent="0.25"/>
    <row r="609" s="16" customFormat="1" x14ac:dyDescent="0.25"/>
    <row r="610" s="16" customFormat="1" x14ac:dyDescent="0.25"/>
    <row r="611" s="16" customFormat="1" x14ac:dyDescent="0.25"/>
    <row r="612" s="16" customFormat="1" x14ac:dyDescent="0.25"/>
    <row r="613" s="16" customFormat="1" x14ac:dyDescent="0.25"/>
    <row r="614" s="16" customFormat="1" x14ac:dyDescent="0.25"/>
    <row r="615" s="16" customFormat="1" x14ac:dyDescent="0.25"/>
    <row r="616" s="16" customFormat="1" x14ac:dyDescent="0.25"/>
    <row r="617" s="16" customFormat="1" x14ac:dyDescent="0.25"/>
    <row r="618" s="16" customFormat="1" x14ac:dyDescent="0.25"/>
    <row r="619" s="16" customFormat="1" x14ac:dyDescent="0.25"/>
    <row r="620" s="16" customFormat="1" x14ac:dyDescent="0.25"/>
    <row r="621" s="16" customFormat="1" x14ac:dyDescent="0.25"/>
    <row r="622" s="16" customFormat="1" x14ac:dyDescent="0.25"/>
    <row r="623" s="16" customFormat="1" x14ac:dyDescent="0.25"/>
    <row r="624" s="16" customFormat="1" x14ac:dyDescent="0.25"/>
    <row r="625" s="16" customFormat="1" x14ac:dyDescent="0.25"/>
    <row r="626" s="16" customFormat="1" x14ac:dyDescent="0.25"/>
    <row r="627" s="16" customFormat="1" x14ac:dyDescent="0.25"/>
    <row r="628" s="16" customFormat="1" x14ac:dyDescent="0.25"/>
    <row r="629" s="16" customFormat="1" x14ac:dyDescent="0.25"/>
    <row r="630" s="16" customFormat="1" x14ac:dyDescent="0.25"/>
    <row r="631" s="16" customFormat="1" x14ac:dyDescent="0.25"/>
    <row r="632" s="16" customFormat="1" x14ac:dyDescent="0.25"/>
    <row r="633" s="16" customFormat="1" x14ac:dyDescent="0.25"/>
    <row r="634" s="16" customFormat="1" x14ac:dyDescent="0.25"/>
    <row r="635" s="16" customFormat="1" x14ac:dyDescent="0.25"/>
    <row r="636" s="16" customFormat="1" x14ac:dyDescent="0.25"/>
    <row r="637" s="16" customFormat="1" x14ac:dyDescent="0.25"/>
    <row r="638" s="16" customFormat="1" x14ac:dyDescent="0.25"/>
    <row r="639" s="16" customFormat="1" x14ac:dyDescent="0.25"/>
    <row r="640" s="16" customFormat="1" x14ac:dyDescent="0.25"/>
    <row r="641" s="16" customFormat="1" x14ac:dyDescent="0.25"/>
    <row r="642" s="16" customFormat="1" x14ac:dyDescent="0.25"/>
    <row r="643" s="16" customFormat="1" x14ac:dyDescent="0.25"/>
    <row r="644" s="16" customFormat="1" x14ac:dyDescent="0.25"/>
    <row r="645" s="16" customFormat="1" x14ac:dyDescent="0.25"/>
    <row r="646" s="16" customFormat="1" x14ac:dyDescent="0.25"/>
    <row r="647" s="16" customFormat="1" x14ac:dyDescent="0.25"/>
    <row r="648" s="16" customFormat="1" x14ac:dyDescent="0.25"/>
    <row r="649" s="16" customFormat="1" x14ac:dyDescent="0.25"/>
    <row r="650" s="16" customFormat="1" x14ac:dyDescent="0.25"/>
    <row r="651" s="16" customFormat="1" x14ac:dyDescent="0.25"/>
    <row r="652" s="16" customFormat="1" x14ac:dyDescent="0.25"/>
    <row r="653" s="16" customFormat="1" x14ac:dyDescent="0.25"/>
    <row r="654" s="16" customFormat="1" x14ac:dyDescent="0.25"/>
    <row r="655" s="16" customFormat="1" x14ac:dyDescent="0.25"/>
    <row r="656" s="16" customFormat="1" x14ac:dyDescent="0.25"/>
    <row r="657" s="16" customFormat="1" x14ac:dyDescent="0.25"/>
    <row r="658" s="16" customFormat="1" x14ac:dyDescent="0.25"/>
    <row r="659" s="16" customFormat="1" x14ac:dyDescent="0.25"/>
    <row r="660" s="16" customFormat="1" x14ac:dyDescent="0.25"/>
    <row r="661" s="16" customFormat="1" x14ac:dyDescent="0.25"/>
    <row r="662" s="16" customFormat="1" x14ac:dyDescent="0.25"/>
    <row r="663" s="16" customFormat="1" x14ac:dyDescent="0.25"/>
    <row r="664" s="16" customFormat="1" x14ac:dyDescent="0.25"/>
    <row r="665" s="16" customFormat="1" x14ac:dyDescent="0.25"/>
    <row r="666" s="16" customFormat="1" x14ac:dyDescent="0.25"/>
    <row r="667" s="16" customFormat="1" x14ac:dyDescent="0.25"/>
    <row r="668" s="16" customFormat="1" x14ac:dyDescent="0.25"/>
    <row r="669" s="16" customFormat="1" x14ac:dyDescent="0.25"/>
    <row r="670" s="16" customFormat="1" x14ac:dyDescent="0.25"/>
    <row r="671" s="16" customFormat="1" x14ac:dyDescent="0.25"/>
    <row r="672" s="16" customFormat="1" x14ac:dyDescent="0.25"/>
    <row r="673" s="16" customFormat="1" x14ac:dyDescent="0.25"/>
    <row r="674" s="16" customFormat="1" x14ac:dyDescent="0.25"/>
    <row r="675" s="16" customFormat="1" x14ac:dyDescent="0.25"/>
    <row r="676" s="16" customFormat="1" x14ac:dyDescent="0.25"/>
    <row r="677" s="16" customFormat="1" x14ac:dyDescent="0.25"/>
    <row r="678" s="16" customFormat="1" x14ac:dyDescent="0.25"/>
    <row r="679" s="16" customFormat="1" x14ac:dyDescent="0.25"/>
    <row r="680" s="16" customFormat="1" x14ac:dyDescent="0.25"/>
    <row r="681" s="16" customFormat="1" x14ac:dyDescent="0.25"/>
    <row r="682" s="16" customFormat="1" x14ac:dyDescent="0.25"/>
    <row r="683" s="16" customFormat="1" x14ac:dyDescent="0.25"/>
    <row r="684" s="16" customFormat="1" x14ac:dyDescent="0.25"/>
    <row r="685" s="16" customFormat="1" x14ac:dyDescent="0.25"/>
    <row r="686" s="16" customFormat="1" x14ac:dyDescent="0.25"/>
    <row r="687" s="16" customFormat="1" x14ac:dyDescent="0.25"/>
    <row r="688" s="16" customFormat="1" x14ac:dyDescent="0.25"/>
    <row r="689" s="16" customFormat="1" x14ac:dyDescent="0.25"/>
    <row r="690" s="16" customFormat="1" x14ac:dyDescent="0.25"/>
    <row r="691" s="16" customFormat="1" x14ac:dyDescent="0.25"/>
    <row r="692" s="16" customFormat="1" x14ac:dyDescent="0.25"/>
    <row r="693" s="16" customFormat="1" x14ac:dyDescent="0.25"/>
    <row r="694" s="16" customFormat="1" x14ac:dyDescent="0.25"/>
    <row r="695" s="16" customFormat="1" x14ac:dyDescent="0.25"/>
    <row r="696" s="16" customFormat="1" x14ac:dyDescent="0.25"/>
    <row r="697" s="16" customFormat="1" x14ac:dyDescent="0.25"/>
    <row r="698" s="16" customFormat="1" x14ac:dyDescent="0.25"/>
    <row r="699" s="16" customFormat="1" x14ac:dyDescent="0.25"/>
    <row r="700" s="16" customFormat="1" x14ac:dyDescent="0.25"/>
    <row r="701" s="16" customFormat="1" x14ac:dyDescent="0.25"/>
    <row r="702" s="16" customFormat="1" x14ac:dyDescent="0.25"/>
    <row r="703" s="16" customFormat="1" x14ac:dyDescent="0.25"/>
    <row r="704" s="16" customFormat="1" x14ac:dyDescent="0.25"/>
    <row r="705" s="16" customFormat="1" x14ac:dyDescent="0.25"/>
    <row r="706" s="16" customFormat="1" x14ac:dyDescent="0.25"/>
    <row r="707" s="16" customFormat="1" x14ac:dyDescent="0.25"/>
    <row r="708" s="16" customFormat="1" x14ac:dyDescent="0.25"/>
    <row r="709" s="16" customFormat="1" x14ac:dyDescent="0.25"/>
    <row r="710" s="16" customFormat="1" x14ac:dyDescent="0.25"/>
    <row r="711" s="16" customFormat="1" x14ac:dyDescent="0.25"/>
    <row r="712" s="16" customFormat="1" x14ac:dyDescent="0.25"/>
    <row r="713" s="16" customFormat="1" x14ac:dyDescent="0.25"/>
    <row r="714" s="16" customFormat="1" x14ac:dyDescent="0.25"/>
    <row r="715" s="16" customFormat="1" x14ac:dyDescent="0.25"/>
    <row r="716" s="16" customFormat="1" x14ac:dyDescent="0.25"/>
    <row r="717" s="16" customFormat="1" x14ac:dyDescent="0.25"/>
    <row r="718" s="16" customFormat="1" x14ac:dyDescent="0.25"/>
    <row r="719" s="16" customFormat="1" x14ac:dyDescent="0.25"/>
    <row r="720" s="16" customFormat="1" x14ac:dyDescent="0.25"/>
    <row r="721" s="16" customFormat="1" x14ac:dyDescent="0.25"/>
    <row r="722" s="16" customFormat="1" x14ac:dyDescent="0.25"/>
    <row r="723" s="16" customFormat="1" x14ac:dyDescent="0.25"/>
    <row r="724" s="16" customFormat="1" x14ac:dyDescent="0.25"/>
    <row r="725" s="16" customFormat="1" x14ac:dyDescent="0.25"/>
    <row r="726" s="16" customFormat="1" x14ac:dyDescent="0.25"/>
    <row r="727" s="16" customFormat="1" x14ac:dyDescent="0.25"/>
    <row r="728" s="16" customFormat="1" x14ac:dyDescent="0.25"/>
    <row r="729" s="16" customFormat="1" x14ac:dyDescent="0.25"/>
    <row r="730" s="16" customFormat="1" x14ac:dyDescent="0.25"/>
    <row r="731" s="16" customFormat="1" x14ac:dyDescent="0.25"/>
    <row r="732" s="16" customFormat="1" x14ac:dyDescent="0.25"/>
    <row r="733" s="16" customFormat="1" x14ac:dyDescent="0.25"/>
    <row r="734" s="16" customFormat="1" x14ac:dyDescent="0.25"/>
    <row r="735" s="16" customFormat="1" x14ac:dyDescent="0.25"/>
    <row r="736" s="16" customFormat="1" x14ac:dyDescent="0.25"/>
    <row r="737" s="16" customFormat="1" x14ac:dyDescent="0.25"/>
    <row r="738" s="16" customFormat="1" x14ac:dyDescent="0.25"/>
    <row r="739" s="16" customFormat="1" x14ac:dyDescent="0.25"/>
    <row r="740" s="16" customFormat="1" x14ac:dyDescent="0.25"/>
    <row r="741" s="16" customFormat="1" x14ac:dyDescent="0.25"/>
    <row r="742" s="16" customFormat="1" x14ac:dyDescent="0.25"/>
    <row r="743" s="16" customFormat="1" x14ac:dyDescent="0.25"/>
    <row r="744" s="16" customFormat="1" x14ac:dyDescent="0.25"/>
    <row r="745" s="16" customFormat="1" x14ac:dyDescent="0.25"/>
    <row r="746" s="16" customFormat="1" x14ac:dyDescent="0.25"/>
    <row r="747" s="16" customFormat="1" x14ac:dyDescent="0.25"/>
    <row r="748" s="16" customFormat="1" x14ac:dyDescent="0.25"/>
    <row r="749" s="16" customFormat="1" x14ac:dyDescent="0.25"/>
    <row r="750" s="16" customFormat="1" x14ac:dyDescent="0.25"/>
    <row r="751" s="16" customFormat="1" x14ac:dyDescent="0.25"/>
    <row r="752" s="16" customFormat="1" x14ac:dyDescent="0.25"/>
    <row r="753" s="16" customFormat="1" x14ac:dyDescent="0.25"/>
    <row r="754" s="16" customFormat="1" x14ac:dyDescent="0.25"/>
    <row r="755" s="16" customFormat="1" x14ac:dyDescent="0.25"/>
    <row r="756" s="16" customFormat="1" x14ac:dyDescent="0.25"/>
    <row r="757" s="16" customFormat="1" x14ac:dyDescent="0.25"/>
    <row r="758" s="16" customFormat="1" x14ac:dyDescent="0.25"/>
    <row r="759" s="16" customFormat="1" x14ac:dyDescent="0.25"/>
    <row r="760" s="16" customFormat="1" x14ac:dyDescent="0.25"/>
    <row r="761" s="16" customFormat="1" x14ac:dyDescent="0.25"/>
    <row r="762" s="16" customFormat="1" x14ac:dyDescent="0.25"/>
    <row r="763" s="16" customFormat="1" x14ac:dyDescent="0.25"/>
    <row r="764" s="16" customFormat="1" x14ac:dyDescent="0.25"/>
    <row r="765" s="16" customFormat="1" x14ac:dyDescent="0.25"/>
    <row r="766" s="16" customFormat="1" x14ac:dyDescent="0.25"/>
    <row r="767" s="16" customFormat="1" x14ac:dyDescent="0.25"/>
    <row r="768" s="16" customFormat="1" x14ac:dyDescent="0.25"/>
    <row r="769" s="16" customFormat="1" x14ac:dyDescent="0.25"/>
    <row r="770" s="16" customFormat="1" x14ac:dyDescent="0.25"/>
    <row r="771" s="16" customFormat="1" x14ac:dyDescent="0.25"/>
    <row r="772" s="16" customFormat="1" x14ac:dyDescent="0.25"/>
    <row r="773" s="16" customFormat="1" x14ac:dyDescent="0.25"/>
    <row r="774" s="16" customFormat="1" x14ac:dyDescent="0.25"/>
    <row r="775" s="16" customFormat="1" x14ac:dyDescent="0.25"/>
    <row r="776" s="16" customFormat="1" x14ac:dyDescent="0.25"/>
    <row r="777" s="16" customFormat="1" x14ac:dyDescent="0.25"/>
    <row r="778" s="16" customFormat="1" x14ac:dyDescent="0.25"/>
    <row r="779" s="16" customFormat="1" x14ac:dyDescent="0.25"/>
    <row r="780" s="16" customFormat="1" x14ac:dyDescent="0.25"/>
    <row r="781" s="16" customFormat="1" x14ac:dyDescent="0.25"/>
    <row r="782" s="16" customFormat="1" x14ac:dyDescent="0.25"/>
    <row r="783" s="16" customFormat="1" x14ac:dyDescent="0.25"/>
    <row r="784" s="16" customFormat="1" x14ac:dyDescent="0.25"/>
    <row r="785" s="16" customFormat="1" x14ac:dyDescent="0.25"/>
    <row r="786" s="16" customFormat="1" x14ac:dyDescent="0.25"/>
    <row r="787" s="16" customFormat="1" x14ac:dyDescent="0.25"/>
    <row r="788" s="16" customFormat="1" x14ac:dyDescent="0.25"/>
    <row r="789" s="16" customFormat="1" x14ac:dyDescent="0.25"/>
    <row r="790" s="16" customFormat="1" x14ac:dyDescent="0.25"/>
    <row r="791" s="16" customFormat="1" x14ac:dyDescent="0.25"/>
    <row r="792" s="16" customFormat="1" x14ac:dyDescent="0.25"/>
    <row r="793" s="16" customFormat="1" x14ac:dyDescent="0.25"/>
    <row r="794" s="16" customFormat="1" x14ac:dyDescent="0.25"/>
    <row r="795" s="16" customFormat="1" x14ac:dyDescent="0.25"/>
    <row r="796" s="16" customFormat="1" x14ac:dyDescent="0.25"/>
    <row r="797" s="16" customFormat="1" x14ac:dyDescent="0.25"/>
    <row r="798" s="16" customFormat="1" x14ac:dyDescent="0.25"/>
    <row r="799" s="16" customFormat="1" x14ac:dyDescent="0.25"/>
    <row r="800" s="16" customFormat="1" x14ac:dyDescent="0.25"/>
    <row r="801" s="16" customFormat="1" x14ac:dyDescent="0.25"/>
    <row r="802" s="16" customFormat="1" x14ac:dyDescent="0.25"/>
    <row r="803" s="16" customFormat="1" x14ac:dyDescent="0.25"/>
    <row r="804" s="16" customFormat="1" x14ac:dyDescent="0.25"/>
    <row r="805" s="16" customFormat="1" x14ac:dyDescent="0.25"/>
    <row r="806" s="16" customFormat="1" x14ac:dyDescent="0.25"/>
    <row r="807" s="16" customFormat="1" x14ac:dyDescent="0.25"/>
    <row r="808" s="16" customFormat="1" x14ac:dyDescent="0.25"/>
    <row r="809" s="16" customFormat="1" x14ac:dyDescent="0.25"/>
    <row r="810" s="16" customFormat="1" x14ac:dyDescent="0.25"/>
    <row r="811" s="16" customFormat="1" x14ac:dyDescent="0.25"/>
    <row r="812" s="16" customFormat="1" x14ac:dyDescent="0.25"/>
    <row r="813" s="16" customFormat="1" x14ac:dyDescent="0.25"/>
    <row r="814" s="16" customFormat="1" x14ac:dyDescent="0.25"/>
    <row r="815" s="16" customFormat="1" x14ac:dyDescent="0.25"/>
    <row r="816" s="16" customFormat="1" x14ac:dyDescent="0.25"/>
    <row r="817" s="16" customFormat="1" x14ac:dyDescent="0.25"/>
    <row r="818" s="16" customFormat="1" x14ac:dyDescent="0.25"/>
    <row r="819" s="16" customFormat="1" x14ac:dyDescent="0.25"/>
    <row r="820" s="16" customFormat="1" x14ac:dyDescent="0.25"/>
    <row r="821" s="16" customFormat="1" x14ac:dyDescent="0.25"/>
    <row r="822" s="16" customFormat="1" x14ac:dyDescent="0.25"/>
    <row r="823" s="16" customFormat="1" x14ac:dyDescent="0.25"/>
    <row r="824" s="16" customFormat="1" x14ac:dyDescent="0.25"/>
    <row r="825" s="16" customFormat="1" x14ac:dyDescent="0.25"/>
    <row r="826" s="16" customFormat="1" x14ac:dyDescent="0.25"/>
    <row r="827" s="16" customFormat="1" x14ac:dyDescent="0.25"/>
    <row r="828" s="16" customFormat="1" x14ac:dyDescent="0.25"/>
    <row r="829" s="16" customFormat="1" x14ac:dyDescent="0.25"/>
    <row r="830" s="16" customFormat="1" x14ac:dyDescent="0.25"/>
    <row r="831" s="16" customFormat="1" x14ac:dyDescent="0.25"/>
    <row r="832" s="16" customFormat="1" x14ac:dyDescent="0.25"/>
    <row r="833" s="16" customFormat="1" x14ac:dyDescent="0.25"/>
    <row r="834" s="16" customFormat="1" x14ac:dyDescent="0.25"/>
    <row r="835" s="16" customFormat="1" x14ac:dyDescent="0.25"/>
    <row r="836" s="16" customFormat="1" x14ac:dyDescent="0.25"/>
    <row r="837" s="16" customFormat="1" x14ac:dyDescent="0.25"/>
    <row r="838" s="16" customFormat="1" x14ac:dyDescent="0.25"/>
    <row r="839" s="16" customFormat="1" x14ac:dyDescent="0.25"/>
    <row r="840" s="16" customFormat="1" x14ac:dyDescent="0.25"/>
    <row r="841" s="16" customFormat="1" x14ac:dyDescent="0.25"/>
    <row r="842" s="16" customFormat="1" x14ac:dyDescent="0.25"/>
    <row r="843" s="16" customFormat="1" x14ac:dyDescent="0.25"/>
    <row r="844" s="16" customFormat="1" x14ac:dyDescent="0.25"/>
    <row r="845" s="16" customFormat="1" x14ac:dyDescent="0.25"/>
    <row r="846" s="16" customFormat="1" x14ac:dyDescent="0.25"/>
    <row r="847" s="16" customFormat="1" x14ac:dyDescent="0.25"/>
    <row r="848" s="16" customFormat="1" x14ac:dyDescent="0.25"/>
    <row r="849" s="16" customFormat="1" x14ac:dyDescent="0.25"/>
    <row r="850" s="16" customFormat="1" x14ac:dyDescent="0.25"/>
    <row r="851" s="16" customFormat="1" x14ac:dyDescent="0.25"/>
    <row r="852" s="16" customFormat="1" x14ac:dyDescent="0.25"/>
    <row r="853" s="16" customFormat="1" x14ac:dyDescent="0.25"/>
    <row r="854" s="16" customFormat="1" x14ac:dyDescent="0.25"/>
    <row r="855" s="16" customFormat="1" x14ac:dyDescent="0.25"/>
    <row r="856" s="16" customFormat="1" x14ac:dyDescent="0.25"/>
    <row r="857" s="16" customFormat="1" x14ac:dyDescent="0.25"/>
    <row r="858" s="16" customFormat="1" x14ac:dyDescent="0.25"/>
    <row r="859" s="16" customFormat="1" x14ac:dyDescent="0.25"/>
    <row r="860" s="16" customFormat="1" x14ac:dyDescent="0.25"/>
    <row r="861" s="16" customFormat="1" x14ac:dyDescent="0.25"/>
    <row r="862" s="16" customFormat="1" x14ac:dyDescent="0.25"/>
    <row r="863" s="16" customFormat="1" x14ac:dyDescent="0.25"/>
    <row r="864" s="16" customFormat="1" x14ac:dyDescent="0.25"/>
    <row r="865" s="16" customFormat="1" x14ac:dyDescent="0.25"/>
    <row r="866" s="16" customFormat="1" x14ac:dyDescent="0.25"/>
    <row r="867" s="16" customFormat="1" x14ac:dyDescent="0.25"/>
    <row r="868" s="16" customFormat="1" x14ac:dyDescent="0.25"/>
    <row r="869" s="16" customFormat="1" x14ac:dyDescent="0.25"/>
    <row r="870" s="16" customFormat="1" x14ac:dyDescent="0.25"/>
    <row r="871" s="16" customFormat="1" x14ac:dyDescent="0.25"/>
    <row r="872" s="16" customFormat="1" x14ac:dyDescent="0.25"/>
    <row r="873" s="16" customFormat="1" x14ac:dyDescent="0.25"/>
    <row r="874" s="16" customFormat="1" x14ac:dyDescent="0.25"/>
    <row r="875" s="16" customFormat="1" x14ac:dyDescent="0.25"/>
    <row r="876" s="16" customFormat="1" x14ac:dyDescent="0.25"/>
    <row r="877" s="16" customFormat="1" x14ac:dyDescent="0.25"/>
    <row r="878" s="16" customFormat="1" x14ac:dyDescent="0.25"/>
    <row r="879" s="16" customFormat="1" x14ac:dyDescent="0.25"/>
    <row r="880" s="16" customFormat="1" x14ac:dyDescent="0.25"/>
    <row r="881" s="16" customFormat="1" x14ac:dyDescent="0.25"/>
    <row r="882" s="16" customFormat="1" x14ac:dyDescent="0.25"/>
    <row r="883" s="16" customFormat="1" x14ac:dyDescent="0.25"/>
    <row r="884" s="16" customFormat="1" x14ac:dyDescent="0.25"/>
    <row r="885" s="16" customFormat="1" x14ac:dyDescent="0.25"/>
    <row r="886" s="16" customFormat="1" x14ac:dyDescent="0.25"/>
    <row r="887" s="16" customFormat="1" x14ac:dyDescent="0.25"/>
    <row r="888" s="16" customFormat="1" x14ac:dyDescent="0.25"/>
    <row r="889" s="16" customFormat="1" x14ac:dyDescent="0.25"/>
    <row r="890" s="16" customFormat="1" x14ac:dyDescent="0.25"/>
    <row r="891" s="16" customFormat="1" x14ac:dyDescent="0.25"/>
    <row r="892" s="16" customFormat="1" x14ac:dyDescent="0.25"/>
    <row r="893" s="16" customFormat="1" x14ac:dyDescent="0.25"/>
    <row r="894" s="16" customFormat="1" x14ac:dyDescent="0.25"/>
    <row r="895" s="16" customFormat="1" x14ac:dyDescent="0.25"/>
    <row r="896" s="16" customFormat="1" x14ac:dyDescent="0.25"/>
    <row r="897" s="16" customFormat="1" x14ac:dyDescent="0.25"/>
    <row r="898" s="16" customFormat="1" x14ac:dyDescent="0.25"/>
    <row r="899" s="16" customFormat="1" x14ac:dyDescent="0.25"/>
    <row r="900" s="16" customFormat="1" x14ac:dyDescent="0.25"/>
    <row r="901" s="16" customFormat="1" x14ac:dyDescent="0.25"/>
    <row r="902" s="16" customFormat="1" x14ac:dyDescent="0.25"/>
    <row r="903" s="16" customFormat="1" x14ac:dyDescent="0.25"/>
    <row r="904" s="16" customFormat="1" x14ac:dyDescent="0.25"/>
    <row r="905" s="16" customFormat="1" x14ac:dyDescent="0.25"/>
    <row r="906" s="16" customFormat="1" x14ac:dyDescent="0.25"/>
    <row r="907" s="16" customFormat="1" x14ac:dyDescent="0.25"/>
    <row r="908" s="16" customFormat="1" x14ac:dyDescent="0.25"/>
    <row r="909" s="16" customFormat="1" x14ac:dyDescent="0.25"/>
    <row r="910" s="16" customFormat="1" x14ac:dyDescent="0.25"/>
    <row r="911" s="16" customFormat="1" x14ac:dyDescent="0.25"/>
    <row r="912" s="16" customFormat="1" x14ac:dyDescent="0.25"/>
    <row r="913" s="16" customFormat="1" x14ac:dyDescent="0.25"/>
    <row r="914" s="16" customFormat="1" x14ac:dyDescent="0.25"/>
    <row r="915" s="16" customFormat="1" x14ac:dyDescent="0.25"/>
    <row r="916" s="16" customFormat="1" x14ac:dyDescent="0.25"/>
    <row r="917" s="16" customFormat="1" x14ac:dyDescent="0.25"/>
    <row r="918" s="16" customFormat="1" x14ac:dyDescent="0.25"/>
    <row r="919" s="16" customFormat="1" x14ac:dyDescent="0.25"/>
    <row r="920" s="16" customFormat="1" x14ac:dyDescent="0.25"/>
    <row r="921" s="16" customFormat="1" x14ac:dyDescent="0.25"/>
    <row r="922" s="16" customFormat="1" x14ac:dyDescent="0.25"/>
    <row r="923" s="16" customFormat="1" x14ac:dyDescent="0.25"/>
    <row r="924" s="16" customFormat="1" x14ac:dyDescent="0.25"/>
    <row r="925" s="16" customFormat="1" x14ac:dyDescent="0.25"/>
    <row r="926" s="16" customFormat="1" x14ac:dyDescent="0.25"/>
    <row r="927" s="16" customFormat="1" x14ac:dyDescent="0.25"/>
    <row r="928" s="16" customFormat="1" x14ac:dyDescent="0.25"/>
    <row r="929" s="16" customFormat="1" x14ac:dyDescent="0.25"/>
    <row r="930" s="16" customFormat="1" x14ac:dyDescent="0.25"/>
    <row r="931" s="16" customFormat="1" x14ac:dyDescent="0.25"/>
    <row r="932" s="16" customFormat="1" x14ac:dyDescent="0.25"/>
    <row r="933" s="16" customFormat="1" x14ac:dyDescent="0.25"/>
    <row r="934" s="16" customFormat="1" x14ac:dyDescent="0.25"/>
    <row r="935" s="16" customFormat="1" x14ac:dyDescent="0.25"/>
    <row r="936" s="16" customFormat="1" x14ac:dyDescent="0.25"/>
    <row r="937" s="16" customFormat="1" x14ac:dyDescent="0.25"/>
    <row r="938" s="16" customFormat="1" x14ac:dyDescent="0.25"/>
    <row r="939" s="16" customFormat="1" x14ac:dyDescent="0.25"/>
    <row r="940" s="16" customFormat="1" x14ac:dyDescent="0.25"/>
    <row r="941" s="16" customFormat="1" x14ac:dyDescent="0.25"/>
    <row r="942" s="16" customFormat="1" x14ac:dyDescent="0.25"/>
    <row r="943" s="16" customFormat="1" x14ac:dyDescent="0.25"/>
    <row r="944" s="16" customFormat="1" x14ac:dyDescent="0.25"/>
    <row r="945" s="16" customFormat="1" x14ac:dyDescent="0.25"/>
    <row r="946" s="16" customFormat="1" x14ac:dyDescent="0.25"/>
    <row r="947" s="16" customFormat="1" x14ac:dyDescent="0.25"/>
    <row r="948" s="16" customFormat="1" x14ac:dyDescent="0.25"/>
    <row r="949" s="16" customFormat="1" x14ac:dyDescent="0.25"/>
    <row r="950" s="16" customFormat="1" x14ac:dyDescent="0.25"/>
    <row r="951" s="16" customFormat="1" x14ac:dyDescent="0.25"/>
    <row r="952" s="16" customFormat="1" x14ac:dyDescent="0.25"/>
    <row r="953" s="16" customFormat="1" x14ac:dyDescent="0.25"/>
    <row r="954" s="16" customFormat="1" x14ac:dyDescent="0.25"/>
    <row r="955" s="16" customFormat="1" x14ac:dyDescent="0.25"/>
    <row r="956" s="16" customFormat="1" x14ac:dyDescent="0.25"/>
    <row r="957" s="16" customFormat="1" x14ac:dyDescent="0.25"/>
    <row r="958" s="16" customFormat="1" x14ac:dyDescent="0.25"/>
    <row r="959" s="16" customFormat="1" x14ac:dyDescent="0.25"/>
    <row r="960" s="16" customFormat="1" x14ac:dyDescent="0.25"/>
    <row r="961" s="16" customFormat="1" x14ac:dyDescent="0.25"/>
    <row r="962" s="16" customFormat="1" x14ac:dyDescent="0.25"/>
    <row r="963" s="16" customFormat="1" x14ac:dyDescent="0.25"/>
    <row r="964" s="16" customFormat="1" x14ac:dyDescent="0.25"/>
    <row r="965" s="16" customFormat="1" x14ac:dyDescent="0.25"/>
    <row r="966" s="16" customFormat="1" x14ac:dyDescent="0.25"/>
    <row r="967" s="16" customFormat="1" x14ac:dyDescent="0.25"/>
    <row r="968" s="16" customFormat="1" x14ac:dyDescent="0.25"/>
    <row r="969" s="16" customFormat="1" x14ac:dyDescent="0.25"/>
    <row r="970" s="16" customFormat="1" x14ac:dyDescent="0.25"/>
    <row r="971" s="16" customFormat="1" x14ac:dyDescent="0.25"/>
    <row r="972" s="16" customFormat="1" x14ac:dyDescent="0.25"/>
    <row r="973" s="16" customFormat="1" x14ac:dyDescent="0.25"/>
    <row r="974" s="16" customFormat="1" x14ac:dyDescent="0.25"/>
    <row r="975" s="16" customFormat="1" x14ac:dyDescent="0.25"/>
    <row r="976" s="16" customFormat="1" x14ac:dyDescent="0.25"/>
    <row r="977" s="16" customFormat="1" x14ac:dyDescent="0.25"/>
    <row r="978" s="16" customFormat="1" x14ac:dyDescent="0.25"/>
    <row r="979" s="16" customFormat="1" x14ac:dyDescent="0.25"/>
    <row r="980" s="16" customFormat="1" x14ac:dyDescent="0.25"/>
    <row r="981" s="16" customFormat="1" x14ac:dyDescent="0.25"/>
    <row r="982" s="16" customFormat="1" x14ac:dyDescent="0.25"/>
    <row r="983" s="16" customFormat="1" x14ac:dyDescent="0.25"/>
    <row r="984" s="16" customFormat="1" x14ac:dyDescent="0.25"/>
    <row r="985" s="16" customFormat="1" x14ac:dyDescent="0.25"/>
    <row r="986" s="16" customFormat="1" x14ac:dyDescent="0.25"/>
    <row r="987" s="16" customFormat="1" x14ac:dyDescent="0.25"/>
    <row r="988" s="16" customFormat="1" x14ac:dyDescent="0.25"/>
    <row r="989" s="16" customFormat="1" x14ac:dyDescent="0.25"/>
    <row r="990" s="16" customFormat="1" x14ac:dyDescent="0.25"/>
    <row r="991" s="16" customFormat="1" x14ac:dyDescent="0.25"/>
    <row r="992" s="16" customFormat="1" x14ac:dyDescent="0.25"/>
    <row r="993" s="16" customFormat="1" x14ac:dyDescent="0.25"/>
    <row r="994" s="16" customFormat="1" x14ac:dyDescent="0.25"/>
    <row r="995" s="16" customFormat="1" x14ac:dyDescent="0.25"/>
    <row r="996" s="16" customFormat="1" x14ac:dyDescent="0.25"/>
    <row r="997" s="16" customFormat="1" x14ac:dyDescent="0.25"/>
    <row r="998" s="16" customFormat="1" x14ac:dyDescent="0.25"/>
    <row r="999" s="16" customFormat="1" x14ac:dyDescent="0.25"/>
    <row r="1000" s="16" customFormat="1" x14ac:dyDescent="0.25"/>
    <row r="1001" s="16" customFormat="1" x14ac:dyDescent="0.25"/>
    <row r="1002" s="16" customFormat="1" x14ac:dyDescent="0.25"/>
    <row r="1003" s="16" customFormat="1" x14ac:dyDescent="0.25"/>
    <row r="1004" s="16" customFormat="1" x14ac:dyDescent="0.25"/>
    <row r="1005" s="16" customFormat="1" x14ac:dyDescent="0.25"/>
    <row r="1006" s="16" customFormat="1" x14ac:dyDescent="0.25"/>
    <row r="1007" s="16" customFormat="1" x14ac:dyDescent="0.25"/>
    <row r="1008" s="16" customFormat="1" x14ac:dyDescent="0.25"/>
    <row r="1009" s="16" customFormat="1" x14ac:dyDescent="0.25"/>
    <row r="1010" s="16" customFormat="1" x14ac:dyDescent="0.25"/>
    <row r="1011" s="16" customFormat="1" x14ac:dyDescent="0.25"/>
    <row r="1012" s="16" customFormat="1" x14ac:dyDescent="0.25"/>
    <row r="1013" s="16" customFormat="1" x14ac:dyDescent="0.25"/>
    <row r="1014" s="16" customFormat="1" x14ac:dyDescent="0.25"/>
    <row r="1015" s="16" customFormat="1" x14ac:dyDescent="0.25"/>
    <row r="1016" s="16" customFormat="1" x14ac:dyDescent="0.25"/>
    <row r="1017" s="16" customFormat="1" x14ac:dyDescent="0.25"/>
    <row r="1018" s="16" customFormat="1" x14ac:dyDescent="0.25"/>
    <row r="1019" s="16" customFormat="1" x14ac:dyDescent="0.25"/>
    <row r="1020" s="16" customFormat="1" x14ac:dyDescent="0.25"/>
    <row r="1021" s="16" customFormat="1" x14ac:dyDescent="0.25"/>
    <row r="1022" s="16" customFormat="1" x14ac:dyDescent="0.25"/>
    <row r="1023" s="16" customFormat="1" x14ac:dyDescent="0.25"/>
    <row r="1024" s="16" customFormat="1" x14ac:dyDescent="0.25"/>
    <row r="1025" s="16" customFormat="1" x14ac:dyDescent="0.25"/>
    <row r="1026" s="16" customFormat="1" x14ac:dyDescent="0.25"/>
    <row r="1027" s="16" customFormat="1" x14ac:dyDescent="0.25"/>
    <row r="1028" s="16" customFormat="1" x14ac:dyDescent="0.25"/>
    <row r="1029" s="16" customFormat="1" x14ac:dyDescent="0.25"/>
    <row r="1030" s="16" customFormat="1" x14ac:dyDescent="0.25"/>
    <row r="1031" s="16" customFormat="1" x14ac:dyDescent="0.25"/>
    <row r="1032" s="16" customFormat="1" x14ac:dyDescent="0.25"/>
    <row r="1033" s="16" customFormat="1" x14ac:dyDescent="0.25"/>
    <row r="1034" s="16" customFormat="1" x14ac:dyDescent="0.25"/>
    <row r="1035" s="16" customFormat="1" x14ac:dyDescent="0.25"/>
    <row r="1036" s="16" customFormat="1" x14ac:dyDescent="0.25"/>
    <row r="1037" s="16" customFormat="1" x14ac:dyDescent="0.25"/>
    <row r="1038" s="16" customFormat="1" x14ac:dyDescent="0.25"/>
    <row r="1039" s="16" customFormat="1" x14ac:dyDescent="0.25"/>
    <row r="1040" s="16" customFormat="1" x14ac:dyDescent="0.25"/>
    <row r="1041" s="16" customFormat="1" x14ac:dyDescent="0.25"/>
    <row r="1042" s="16" customFormat="1" x14ac:dyDescent="0.25"/>
    <row r="1043" s="16" customFormat="1" x14ac:dyDescent="0.25"/>
    <row r="1044" s="16" customFormat="1" x14ac:dyDescent="0.25"/>
    <row r="1045" s="16" customFormat="1" x14ac:dyDescent="0.25"/>
    <row r="1046" s="16" customFormat="1" x14ac:dyDescent="0.25"/>
    <row r="1047" s="16" customFormat="1" x14ac:dyDescent="0.25"/>
    <row r="1048" s="16" customFormat="1" x14ac:dyDescent="0.25"/>
    <row r="1049" s="16" customFormat="1" x14ac:dyDescent="0.25"/>
    <row r="1050" s="16" customFormat="1" x14ac:dyDescent="0.25"/>
    <row r="1051" s="16" customFormat="1" x14ac:dyDescent="0.25"/>
    <row r="1052" s="16" customFormat="1" x14ac:dyDescent="0.25"/>
    <row r="1053" s="16" customFormat="1" x14ac:dyDescent="0.25"/>
    <row r="1054" s="16" customFormat="1" x14ac:dyDescent="0.25"/>
    <row r="1055" s="16" customFormat="1" x14ac:dyDescent="0.25"/>
    <row r="1056" s="16" customFormat="1" x14ac:dyDescent="0.25"/>
    <row r="1057" s="16" customFormat="1" x14ac:dyDescent="0.25"/>
    <row r="1058" s="16" customFormat="1" x14ac:dyDescent="0.25"/>
    <row r="1059" s="16" customFormat="1" x14ac:dyDescent="0.25"/>
    <row r="1060" s="16" customFormat="1" x14ac:dyDescent="0.25"/>
    <row r="1061" s="16" customFormat="1" x14ac:dyDescent="0.25"/>
    <row r="1062" s="16" customFormat="1" x14ac:dyDescent="0.25"/>
    <row r="1063" s="16" customFormat="1" x14ac:dyDescent="0.25"/>
    <row r="1064" s="16" customFormat="1" x14ac:dyDescent="0.25"/>
    <row r="1065" s="16" customFormat="1" x14ac:dyDescent="0.25"/>
    <row r="1066" s="16" customFormat="1" x14ac:dyDescent="0.25"/>
    <row r="1067" s="16" customFormat="1" x14ac:dyDescent="0.25"/>
    <row r="1068" s="16" customFormat="1" x14ac:dyDescent="0.25"/>
    <row r="1069" s="16" customFormat="1" x14ac:dyDescent="0.25"/>
    <row r="1070" s="16" customFormat="1" x14ac:dyDescent="0.25"/>
    <row r="1071" s="16" customFormat="1" x14ac:dyDescent="0.25"/>
    <row r="1072" s="16" customFormat="1" x14ac:dyDescent="0.25"/>
    <row r="1073" s="16" customFormat="1" x14ac:dyDescent="0.25"/>
    <row r="1074" s="16" customFormat="1" x14ac:dyDescent="0.25"/>
    <row r="1075" s="16" customFormat="1" x14ac:dyDescent="0.25"/>
    <row r="1076" s="16" customFormat="1" x14ac:dyDescent="0.25"/>
    <row r="1077" s="16" customFormat="1" x14ac:dyDescent="0.25"/>
    <row r="1078" s="16" customFormat="1" x14ac:dyDescent="0.25"/>
    <row r="1079" s="16" customFormat="1" x14ac:dyDescent="0.25"/>
    <row r="1080" s="16" customFormat="1" x14ac:dyDescent="0.25"/>
    <row r="1081" s="16" customFormat="1" x14ac:dyDescent="0.25"/>
    <row r="1082" s="16" customFormat="1" x14ac:dyDescent="0.25"/>
    <row r="1083" s="16" customFormat="1" x14ac:dyDescent="0.25"/>
    <row r="1084" s="16" customFormat="1" x14ac:dyDescent="0.25"/>
    <row r="1085" s="16" customFormat="1" x14ac:dyDescent="0.25"/>
    <row r="1086" s="16" customFormat="1" x14ac:dyDescent="0.25"/>
    <row r="1087" s="16" customFormat="1" x14ac:dyDescent="0.25"/>
    <row r="1088" s="16" customFormat="1" x14ac:dyDescent="0.25"/>
    <row r="1089" s="16" customFormat="1" x14ac:dyDescent="0.25"/>
    <row r="1090" s="16" customFormat="1" x14ac:dyDescent="0.25"/>
    <row r="1091" s="16" customFormat="1" x14ac:dyDescent="0.25"/>
    <row r="1092" s="16" customFormat="1" x14ac:dyDescent="0.25"/>
    <row r="1093" s="16" customFormat="1" x14ac:dyDescent="0.25"/>
    <row r="1094" s="16" customFormat="1" x14ac:dyDescent="0.25"/>
    <row r="1095" s="16" customFormat="1" x14ac:dyDescent="0.25"/>
    <row r="1096" s="16" customFormat="1" x14ac:dyDescent="0.25"/>
    <row r="1097" s="16" customFormat="1" x14ac:dyDescent="0.25"/>
    <row r="1098" s="16" customFormat="1" x14ac:dyDescent="0.25"/>
    <row r="1099" s="16" customFormat="1" x14ac:dyDescent="0.25"/>
    <row r="1100" s="16" customFormat="1" x14ac:dyDescent="0.25"/>
    <row r="1101" s="16" customFormat="1" x14ac:dyDescent="0.25"/>
    <row r="1102" s="16" customFormat="1" x14ac:dyDescent="0.25"/>
    <row r="1103" s="16" customFormat="1" x14ac:dyDescent="0.25"/>
    <row r="1104" s="16" customFormat="1" x14ac:dyDescent="0.25"/>
    <row r="1105" s="16" customFormat="1" x14ac:dyDescent="0.25"/>
    <row r="1106" s="16" customFormat="1" x14ac:dyDescent="0.25"/>
    <row r="1107" s="16" customFormat="1" x14ac:dyDescent="0.25"/>
    <row r="1108" s="16" customFormat="1" x14ac:dyDescent="0.25"/>
    <row r="1109" s="16" customFormat="1" x14ac:dyDescent="0.25"/>
    <row r="1110" s="16" customFormat="1" x14ac:dyDescent="0.25"/>
    <row r="1111" s="16" customFormat="1" x14ac:dyDescent="0.25"/>
    <row r="1112" s="16" customFormat="1" x14ac:dyDescent="0.25"/>
    <row r="1113" s="16" customFormat="1" x14ac:dyDescent="0.25"/>
    <row r="1114" s="16" customFormat="1" x14ac:dyDescent="0.25"/>
    <row r="1115" s="16" customFormat="1" x14ac:dyDescent="0.25"/>
    <row r="1116" s="16" customFormat="1" x14ac:dyDescent="0.25"/>
    <row r="1117" s="16" customFormat="1" x14ac:dyDescent="0.25"/>
    <row r="1118" s="16" customFormat="1" x14ac:dyDescent="0.25"/>
    <row r="1119" s="16" customFormat="1" x14ac:dyDescent="0.25"/>
    <row r="1120" s="16" customFormat="1" x14ac:dyDescent="0.25"/>
    <row r="1121" s="16" customFormat="1" x14ac:dyDescent="0.25"/>
    <row r="1122" s="16" customFormat="1" x14ac:dyDescent="0.25"/>
    <row r="1123" s="16" customFormat="1" x14ac:dyDescent="0.25"/>
    <row r="1124" s="16" customFormat="1" x14ac:dyDescent="0.25"/>
    <row r="1125" s="16" customFormat="1" x14ac:dyDescent="0.25"/>
    <row r="1126" s="16" customFormat="1" x14ac:dyDescent="0.25"/>
    <row r="1127" s="16" customFormat="1" x14ac:dyDescent="0.25"/>
    <row r="1128" s="16" customFormat="1" x14ac:dyDescent="0.25"/>
    <row r="1129" s="16" customFormat="1" x14ac:dyDescent="0.25"/>
    <row r="1130" s="16" customFormat="1" x14ac:dyDescent="0.25"/>
    <row r="1131" s="16" customFormat="1" x14ac:dyDescent="0.25"/>
    <row r="1132" s="16" customFormat="1" x14ac:dyDescent="0.25"/>
    <row r="1133" s="16" customFormat="1" x14ac:dyDescent="0.25"/>
    <row r="1134" s="16" customFormat="1" x14ac:dyDescent="0.25"/>
    <row r="1135" s="16" customFormat="1" x14ac:dyDescent="0.25"/>
    <row r="1136" s="16" customFormat="1" x14ac:dyDescent="0.25"/>
    <row r="1137" s="16" customFormat="1" x14ac:dyDescent="0.25"/>
    <row r="1138" s="16" customFormat="1" x14ac:dyDescent="0.25"/>
    <row r="1139" s="16" customFormat="1" x14ac:dyDescent="0.25"/>
    <row r="1140" s="16" customFormat="1" x14ac:dyDescent="0.25"/>
    <row r="1141" s="16" customFormat="1" x14ac:dyDescent="0.25"/>
    <row r="1142" s="16" customFormat="1" x14ac:dyDescent="0.25"/>
    <row r="1143" s="16" customFormat="1" x14ac:dyDescent="0.25"/>
    <row r="1144" s="16" customFormat="1" x14ac:dyDescent="0.25"/>
    <row r="1145" s="16" customFormat="1" x14ac:dyDescent="0.25"/>
    <row r="1146" s="16" customFormat="1" x14ac:dyDescent="0.25"/>
    <row r="1147" s="16" customFormat="1" x14ac:dyDescent="0.25"/>
    <row r="1148" s="16" customFormat="1" x14ac:dyDescent="0.25"/>
    <row r="1149" s="16" customFormat="1" x14ac:dyDescent="0.25"/>
    <row r="1150" s="16" customFormat="1" x14ac:dyDescent="0.25"/>
    <row r="1151" s="16" customFormat="1" x14ac:dyDescent="0.25"/>
    <row r="1152" s="16" customFormat="1" x14ac:dyDescent="0.25"/>
    <row r="1153" s="16" customFormat="1" x14ac:dyDescent="0.25"/>
    <row r="1154" s="16" customFormat="1" x14ac:dyDescent="0.25"/>
    <row r="1155" s="16" customFormat="1" x14ac:dyDescent="0.25"/>
    <row r="1156" s="16" customFormat="1" x14ac:dyDescent="0.25"/>
    <row r="1157" s="16" customFormat="1" x14ac:dyDescent="0.25"/>
    <row r="1158" s="16" customFormat="1" x14ac:dyDescent="0.25"/>
    <row r="1159" s="16" customFormat="1" x14ac:dyDescent="0.25"/>
    <row r="1160" s="16" customFormat="1" x14ac:dyDescent="0.25"/>
    <row r="1161" s="16" customFormat="1" x14ac:dyDescent="0.25"/>
    <row r="1162" s="16" customFormat="1" x14ac:dyDescent="0.25"/>
    <row r="1163" s="16" customFormat="1" x14ac:dyDescent="0.25"/>
    <row r="1164" s="16" customFormat="1" x14ac:dyDescent="0.25"/>
    <row r="1165" s="16" customFormat="1" x14ac:dyDescent="0.25"/>
    <row r="1166" s="16" customFormat="1" x14ac:dyDescent="0.25"/>
    <row r="1167" s="16" customFormat="1" x14ac:dyDescent="0.25"/>
    <row r="1168" s="16" customFormat="1" x14ac:dyDescent="0.25"/>
    <row r="1169" s="16" customFormat="1" x14ac:dyDescent="0.25"/>
    <row r="1170" s="16" customFormat="1" x14ac:dyDescent="0.25"/>
    <row r="1171" s="16" customFormat="1" x14ac:dyDescent="0.25"/>
    <row r="1172" s="16" customFormat="1" x14ac:dyDescent="0.25"/>
    <row r="1173" s="16" customFormat="1" x14ac:dyDescent="0.25"/>
    <row r="1174" s="16" customFormat="1" x14ac:dyDescent="0.25"/>
    <row r="1175" s="16" customFormat="1" x14ac:dyDescent="0.25"/>
    <row r="1176" s="16" customFormat="1" x14ac:dyDescent="0.25"/>
    <row r="1177" s="16" customFormat="1" x14ac:dyDescent="0.25"/>
    <row r="1178" s="16" customFormat="1" x14ac:dyDescent="0.25"/>
    <row r="1179" s="16" customFormat="1" x14ac:dyDescent="0.25"/>
    <row r="1180" s="16" customFormat="1" x14ac:dyDescent="0.25"/>
    <row r="1181" s="16" customFormat="1" x14ac:dyDescent="0.25"/>
    <row r="1182" s="16" customFormat="1" x14ac:dyDescent="0.25"/>
    <row r="1183" s="16" customFormat="1" x14ac:dyDescent="0.25"/>
    <row r="1184" s="16" customFormat="1" x14ac:dyDescent="0.25"/>
    <row r="1185" s="16" customFormat="1" x14ac:dyDescent="0.25"/>
    <row r="1186" s="16" customFormat="1" x14ac:dyDescent="0.25"/>
    <row r="1187" s="16" customFormat="1" x14ac:dyDescent="0.25"/>
    <row r="1188" s="16" customFormat="1" x14ac:dyDescent="0.25"/>
    <row r="1189" s="16" customFormat="1" x14ac:dyDescent="0.25"/>
    <row r="1190" s="16" customFormat="1" x14ac:dyDescent="0.25"/>
    <row r="1191" s="16" customFormat="1" x14ac:dyDescent="0.25"/>
    <row r="1192" s="16" customFormat="1" x14ac:dyDescent="0.25"/>
    <row r="1193" s="16" customFormat="1" x14ac:dyDescent="0.25"/>
    <row r="1194" s="16" customFormat="1" x14ac:dyDescent="0.25"/>
    <row r="1195" s="16" customFormat="1" x14ac:dyDescent="0.25"/>
    <row r="1196" s="16" customFormat="1" x14ac:dyDescent="0.25"/>
    <row r="1197" s="16" customFormat="1" x14ac:dyDescent="0.25"/>
    <row r="1198" s="16" customFormat="1" x14ac:dyDescent="0.25"/>
    <row r="1199" s="16" customFormat="1" x14ac:dyDescent="0.25"/>
    <row r="1200" s="16" customFormat="1" x14ac:dyDescent="0.25"/>
    <row r="1201" s="16" customFormat="1" x14ac:dyDescent="0.25"/>
    <row r="1202" s="16" customFormat="1" x14ac:dyDescent="0.25"/>
    <row r="1203" s="16" customFormat="1" x14ac:dyDescent="0.25"/>
    <row r="1204" s="16" customFormat="1" x14ac:dyDescent="0.25"/>
    <row r="1205" s="16" customFormat="1" x14ac:dyDescent="0.25"/>
    <row r="1206" s="16" customFormat="1" x14ac:dyDescent="0.25"/>
    <row r="1207" s="16" customFormat="1" x14ac:dyDescent="0.25"/>
    <row r="1208" s="16" customFormat="1" x14ac:dyDescent="0.25"/>
    <row r="1209" s="16" customFormat="1" x14ac:dyDescent="0.25"/>
    <row r="1210" s="16" customFormat="1" x14ac:dyDescent="0.25"/>
    <row r="1211" s="16" customFormat="1" x14ac:dyDescent="0.25"/>
    <row r="1212" s="16" customFormat="1" x14ac:dyDescent="0.25"/>
    <row r="1213" s="16" customFormat="1" x14ac:dyDescent="0.25"/>
    <row r="1214" s="16" customFormat="1" x14ac:dyDescent="0.25"/>
    <row r="1215" s="16" customFormat="1" x14ac:dyDescent="0.25"/>
    <row r="1216" s="16" customFormat="1" x14ac:dyDescent="0.25"/>
    <row r="1217" s="16" customFormat="1" x14ac:dyDescent="0.25"/>
    <row r="1218" s="16" customFormat="1" x14ac:dyDescent="0.25"/>
    <row r="1219" s="16" customFormat="1" x14ac:dyDescent="0.25"/>
    <row r="1220" s="16" customFormat="1" x14ac:dyDescent="0.25"/>
    <row r="1221" s="16" customFormat="1" x14ac:dyDescent="0.25"/>
    <row r="1222" s="16" customFormat="1" x14ac:dyDescent="0.25"/>
    <row r="1223" s="16" customFormat="1" x14ac:dyDescent="0.25"/>
    <row r="1224" s="16" customFormat="1" x14ac:dyDescent="0.25"/>
    <row r="1225" s="16" customFormat="1" x14ac:dyDescent="0.25"/>
    <row r="1226" s="16" customFormat="1" x14ac:dyDescent="0.25"/>
    <row r="1227" s="16" customFormat="1" x14ac:dyDescent="0.25"/>
    <row r="1228" s="16" customFormat="1" x14ac:dyDescent="0.25"/>
    <row r="1229" s="16" customFormat="1" x14ac:dyDescent="0.25"/>
    <row r="1230" s="16" customFormat="1" x14ac:dyDescent="0.25"/>
    <row r="1231" s="16" customFormat="1" x14ac:dyDescent="0.25"/>
    <row r="1232" s="16" customFormat="1" x14ac:dyDescent="0.25"/>
    <row r="1233" s="16" customFormat="1" x14ac:dyDescent="0.25"/>
    <row r="1234" s="16" customFormat="1" x14ac:dyDescent="0.25"/>
    <row r="1235" s="16" customFormat="1" x14ac:dyDescent="0.25"/>
    <row r="1236" s="16" customFormat="1" x14ac:dyDescent="0.25"/>
    <row r="1237" s="16" customFormat="1" x14ac:dyDescent="0.25"/>
    <row r="1238" s="16" customFormat="1" x14ac:dyDescent="0.25"/>
    <row r="1239" s="16" customFormat="1" x14ac:dyDescent="0.25"/>
    <row r="1240" s="16" customFormat="1" x14ac:dyDescent="0.25"/>
    <row r="1241" s="16" customFormat="1" x14ac:dyDescent="0.25"/>
    <row r="1242" s="16" customFormat="1" x14ac:dyDescent="0.25"/>
    <row r="1243" s="16" customFormat="1" x14ac:dyDescent="0.25"/>
    <row r="1244" s="16" customFormat="1" x14ac:dyDescent="0.25"/>
    <row r="1245" s="16" customFormat="1" x14ac:dyDescent="0.25"/>
    <row r="1246" s="16" customFormat="1" x14ac:dyDescent="0.25"/>
    <row r="1247" s="16" customFormat="1" x14ac:dyDescent="0.25"/>
    <row r="1248" s="16" customFormat="1" x14ac:dyDescent="0.25"/>
    <row r="1249" s="16" customFormat="1" x14ac:dyDescent="0.25"/>
    <row r="1250" s="16" customFormat="1" x14ac:dyDescent="0.25"/>
    <row r="1251" s="16" customFormat="1" x14ac:dyDescent="0.25"/>
    <row r="1252" s="16" customFormat="1" x14ac:dyDescent="0.25"/>
    <row r="1253" s="16" customFormat="1" x14ac:dyDescent="0.25"/>
    <row r="1254" s="16" customFormat="1" x14ac:dyDescent="0.25"/>
    <row r="1255" s="16" customFormat="1" x14ac:dyDescent="0.25"/>
    <row r="1256" s="16" customFormat="1" x14ac:dyDescent="0.25"/>
    <row r="1257" s="16" customFormat="1" x14ac:dyDescent="0.25"/>
    <row r="1258" s="16" customFormat="1" x14ac:dyDescent="0.25"/>
    <row r="1259" s="16" customFormat="1" x14ac:dyDescent="0.25"/>
    <row r="1260" s="16" customFormat="1" x14ac:dyDescent="0.25"/>
    <row r="1261" s="16" customFormat="1" x14ac:dyDescent="0.25"/>
    <row r="1262" s="16" customFormat="1" x14ac:dyDescent="0.25"/>
    <row r="1263" s="16" customFormat="1" x14ac:dyDescent="0.25"/>
    <row r="1264" s="16" customFormat="1" x14ac:dyDescent="0.25"/>
    <row r="1265" s="16" customFormat="1" x14ac:dyDescent="0.25"/>
    <row r="1266" s="16" customFormat="1" x14ac:dyDescent="0.25"/>
    <row r="1267" s="16" customFormat="1" x14ac:dyDescent="0.25"/>
    <row r="1268" s="16" customFormat="1" x14ac:dyDescent="0.25"/>
    <row r="1269" s="16" customFormat="1" x14ac:dyDescent="0.25"/>
    <row r="1270" s="16" customFormat="1" x14ac:dyDescent="0.25"/>
    <row r="1271" s="16" customFormat="1" x14ac:dyDescent="0.25"/>
    <row r="1272" s="16" customFormat="1" x14ac:dyDescent="0.25"/>
    <row r="1273" s="16" customFormat="1" x14ac:dyDescent="0.25"/>
    <row r="1274" s="16" customFormat="1" x14ac:dyDescent="0.25"/>
    <row r="1275" s="16" customFormat="1" x14ac:dyDescent="0.25"/>
    <row r="1276" s="16" customFormat="1" x14ac:dyDescent="0.25"/>
    <row r="1277" s="16" customFormat="1" x14ac:dyDescent="0.25"/>
    <row r="1278" s="16" customFormat="1" x14ac:dyDescent="0.25"/>
    <row r="1279" s="16" customFormat="1" x14ac:dyDescent="0.25"/>
    <row r="1280" s="16" customFormat="1" x14ac:dyDescent="0.25"/>
    <row r="1281" s="16" customFormat="1" x14ac:dyDescent="0.25"/>
    <row r="1282" s="16" customFormat="1" x14ac:dyDescent="0.25"/>
    <row r="1283" s="16" customFormat="1" x14ac:dyDescent="0.25"/>
    <row r="1284" s="16" customFormat="1" x14ac:dyDescent="0.25"/>
    <row r="1285" s="16" customFormat="1" x14ac:dyDescent="0.25"/>
    <row r="1286" s="16" customFormat="1" x14ac:dyDescent="0.25"/>
    <row r="1287" s="16" customFormat="1" x14ac:dyDescent="0.25"/>
    <row r="1288" s="16" customFormat="1" x14ac:dyDescent="0.25"/>
    <row r="1289" s="16" customFormat="1" x14ac:dyDescent="0.25"/>
    <row r="1290" s="16" customFormat="1" x14ac:dyDescent="0.25"/>
    <row r="1291" s="16" customFormat="1" x14ac:dyDescent="0.25"/>
    <row r="1292" s="16" customFormat="1" x14ac:dyDescent="0.25"/>
    <row r="1293" s="16" customFormat="1" x14ac:dyDescent="0.25"/>
    <row r="1294" s="16" customFormat="1" x14ac:dyDescent="0.25"/>
    <row r="1295" s="16" customFormat="1" x14ac:dyDescent="0.25"/>
    <row r="1296" s="16" customFormat="1" x14ac:dyDescent="0.25"/>
    <row r="1297" s="16" customFormat="1" x14ac:dyDescent="0.25"/>
    <row r="1298" s="16" customFormat="1" x14ac:dyDescent="0.25"/>
    <row r="1299" s="16" customFormat="1" x14ac:dyDescent="0.25"/>
    <row r="1300" s="16" customFormat="1" x14ac:dyDescent="0.25"/>
    <row r="1301" s="16" customFormat="1" x14ac:dyDescent="0.25"/>
    <row r="1302" s="16" customFormat="1" x14ac:dyDescent="0.25"/>
    <row r="1303" s="16" customFormat="1" x14ac:dyDescent="0.25"/>
    <row r="1304" s="16" customFormat="1" x14ac:dyDescent="0.25"/>
    <row r="1305" s="16" customFormat="1" x14ac:dyDescent="0.25"/>
    <row r="1306" s="16" customFormat="1" x14ac:dyDescent="0.25"/>
    <row r="1307" s="16" customFormat="1" x14ac:dyDescent="0.25"/>
    <row r="1308" s="16" customFormat="1" x14ac:dyDescent="0.25"/>
    <row r="1309" s="16" customFormat="1" x14ac:dyDescent="0.25"/>
    <row r="1310" s="16" customFormat="1" x14ac:dyDescent="0.25"/>
    <row r="1311" s="16" customFormat="1" x14ac:dyDescent="0.25"/>
    <row r="1312" s="16" customFormat="1" x14ac:dyDescent="0.25"/>
    <row r="1313" s="16" customFormat="1" x14ac:dyDescent="0.25"/>
    <row r="1314" s="16" customFormat="1" x14ac:dyDescent="0.25"/>
    <row r="1315" s="16" customFormat="1" x14ac:dyDescent="0.25"/>
    <row r="1316" s="16" customFormat="1" x14ac:dyDescent="0.25"/>
    <row r="1317" s="16" customFormat="1" x14ac:dyDescent="0.25"/>
    <row r="1318" s="16" customFormat="1" x14ac:dyDescent="0.25"/>
    <row r="1319" s="16" customFormat="1" x14ac:dyDescent="0.25"/>
    <row r="1320" s="16" customFormat="1" x14ac:dyDescent="0.25"/>
    <row r="1321" s="16" customFormat="1" x14ac:dyDescent="0.25"/>
    <row r="1322" s="16" customFormat="1" x14ac:dyDescent="0.25"/>
    <row r="1323" s="16" customFormat="1" x14ac:dyDescent="0.25"/>
    <row r="1324" s="16" customFormat="1" x14ac:dyDescent="0.25"/>
    <row r="1325" s="16" customFormat="1" x14ac:dyDescent="0.25"/>
    <row r="1326" s="16" customFormat="1" x14ac:dyDescent="0.25"/>
    <row r="1327" s="16" customFormat="1" x14ac:dyDescent="0.25"/>
    <row r="1328" s="16" customFormat="1" x14ac:dyDescent="0.25"/>
    <row r="1329" s="16" customFormat="1" x14ac:dyDescent="0.25"/>
    <row r="1330" s="16" customFormat="1" x14ac:dyDescent="0.25"/>
    <row r="1331" s="16" customFormat="1" x14ac:dyDescent="0.25"/>
    <row r="1332" s="16" customFormat="1" x14ac:dyDescent="0.25"/>
    <row r="1333" s="16" customFormat="1" x14ac:dyDescent="0.25"/>
    <row r="1334" s="16" customFormat="1" x14ac:dyDescent="0.25"/>
    <row r="1335" s="16" customFormat="1" x14ac:dyDescent="0.25"/>
    <row r="1336" s="16" customFormat="1" x14ac:dyDescent="0.25"/>
    <row r="1337" s="16" customFormat="1" x14ac:dyDescent="0.25"/>
    <row r="1338" s="16" customFormat="1" x14ac:dyDescent="0.25"/>
    <row r="1339" s="16" customFormat="1" x14ac:dyDescent="0.25"/>
    <row r="1340" s="16" customFormat="1" x14ac:dyDescent="0.25"/>
    <row r="1341" s="16" customFormat="1" x14ac:dyDescent="0.25"/>
    <row r="1342" s="16" customFormat="1" x14ac:dyDescent="0.25"/>
    <row r="1343" s="16" customFormat="1" x14ac:dyDescent="0.25"/>
    <row r="1344" s="16" customFormat="1" x14ac:dyDescent="0.25"/>
    <row r="1345" s="16" customFormat="1" x14ac:dyDescent="0.25"/>
    <row r="1346" s="16" customFormat="1" x14ac:dyDescent="0.25"/>
    <row r="1347" s="16" customFormat="1" x14ac:dyDescent="0.25"/>
    <row r="1348" s="16" customFormat="1" x14ac:dyDescent="0.25"/>
    <row r="1349" s="16" customFormat="1" x14ac:dyDescent="0.25"/>
    <row r="1350" s="16" customFormat="1" x14ac:dyDescent="0.25"/>
    <row r="1351" s="16" customFormat="1" x14ac:dyDescent="0.25"/>
    <row r="1352" s="16" customFormat="1" x14ac:dyDescent="0.25"/>
    <row r="1353" s="16" customFormat="1" x14ac:dyDescent="0.25"/>
    <row r="1354" s="16" customFormat="1" x14ac:dyDescent="0.25"/>
    <row r="1355" s="16" customFormat="1" x14ac:dyDescent="0.25"/>
    <row r="1356" s="16" customFormat="1" x14ac:dyDescent="0.25"/>
    <row r="1357" s="16" customFormat="1" x14ac:dyDescent="0.25"/>
    <row r="1358" s="16" customFormat="1" x14ac:dyDescent="0.25"/>
    <row r="1359" s="16" customFormat="1" x14ac:dyDescent="0.25"/>
    <row r="1360" s="16" customFormat="1" x14ac:dyDescent="0.25"/>
    <row r="1361" s="16" customFormat="1" x14ac:dyDescent="0.25"/>
    <row r="1362" s="16" customFormat="1" x14ac:dyDescent="0.25"/>
    <row r="1363" s="16" customFormat="1" x14ac:dyDescent="0.25"/>
    <row r="1364" s="16" customFormat="1" x14ac:dyDescent="0.25"/>
    <row r="1365" s="16" customFormat="1" x14ac:dyDescent="0.25"/>
    <row r="1366" s="16" customFormat="1" x14ac:dyDescent="0.25"/>
    <row r="1367" s="16" customFormat="1" x14ac:dyDescent="0.25"/>
    <row r="1368" s="16" customFormat="1" x14ac:dyDescent="0.25"/>
    <row r="1369" s="16" customFormat="1" x14ac:dyDescent="0.25"/>
    <row r="1370" s="16" customFormat="1" x14ac:dyDescent="0.25"/>
    <row r="1371" s="16" customFormat="1" x14ac:dyDescent="0.25"/>
    <row r="1372" s="16" customFormat="1" x14ac:dyDescent="0.25"/>
    <row r="1373" s="16" customFormat="1" x14ac:dyDescent="0.25"/>
    <row r="1374" s="16" customFormat="1" x14ac:dyDescent="0.25"/>
    <row r="1375" s="16" customFormat="1" x14ac:dyDescent="0.25"/>
    <row r="1376" s="16" customFormat="1" x14ac:dyDescent="0.25"/>
    <row r="1377" s="16" customFormat="1" x14ac:dyDescent="0.25"/>
    <row r="1378" s="16" customFormat="1" x14ac:dyDescent="0.25"/>
    <row r="1379" s="16" customFormat="1" x14ac:dyDescent="0.25"/>
    <row r="1380" s="16" customFormat="1" x14ac:dyDescent="0.25"/>
    <row r="1381" s="16" customFormat="1" x14ac:dyDescent="0.25"/>
    <row r="1382" s="16" customFormat="1" x14ac:dyDescent="0.25"/>
    <row r="1383" s="16" customFormat="1" x14ac:dyDescent="0.25"/>
    <row r="1384" s="16" customFormat="1" x14ac:dyDescent="0.25"/>
    <row r="1385" s="16" customFormat="1" x14ac:dyDescent="0.25"/>
    <row r="1386" s="16" customFormat="1" x14ac:dyDescent="0.25"/>
    <row r="1387" s="16" customFormat="1" x14ac:dyDescent="0.25"/>
    <row r="1388" s="16" customFormat="1" x14ac:dyDescent="0.25"/>
    <row r="1389" s="16" customFormat="1" x14ac:dyDescent="0.25"/>
    <row r="1390" s="16" customFormat="1" x14ac:dyDescent="0.25"/>
    <row r="1391" s="16" customFormat="1" x14ac:dyDescent="0.25"/>
    <row r="1392" s="16" customFormat="1" x14ac:dyDescent="0.25"/>
    <row r="1393" s="16" customFormat="1" x14ac:dyDescent="0.25"/>
    <row r="1394" s="16" customFormat="1" x14ac:dyDescent="0.25"/>
    <row r="1395" s="16" customFormat="1" x14ac:dyDescent="0.25"/>
    <row r="1396" s="16" customFormat="1" x14ac:dyDescent="0.25"/>
    <row r="1397" s="16" customFormat="1" x14ac:dyDescent="0.25"/>
    <row r="1398" s="16" customFormat="1" x14ac:dyDescent="0.25"/>
    <row r="1399" s="16" customFormat="1" x14ac:dyDescent="0.25"/>
    <row r="1400" s="16" customFormat="1" x14ac:dyDescent="0.25"/>
    <row r="1401" s="16" customFormat="1" x14ac:dyDescent="0.25"/>
    <row r="1402" s="16" customFormat="1" x14ac:dyDescent="0.25"/>
    <row r="1403" s="16" customFormat="1" x14ac:dyDescent="0.25"/>
    <row r="1404" s="16" customFormat="1" x14ac:dyDescent="0.25"/>
    <row r="1405" s="16" customFormat="1" x14ac:dyDescent="0.25"/>
    <row r="1406" s="16" customFormat="1" x14ac:dyDescent="0.25"/>
    <row r="1407" s="16" customFormat="1" x14ac:dyDescent="0.25"/>
    <row r="1408" s="16" customFormat="1" x14ac:dyDescent="0.25"/>
    <row r="1409" s="16" customFormat="1" x14ac:dyDescent="0.25"/>
    <row r="1410" s="16" customFormat="1" x14ac:dyDescent="0.25"/>
    <row r="1411" s="16" customFormat="1" x14ac:dyDescent="0.25"/>
    <row r="1412" s="16" customFormat="1" x14ac:dyDescent="0.25"/>
    <row r="1413" s="16" customFormat="1" x14ac:dyDescent="0.25"/>
    <row r="1414" s="16" customFormat="1" x14ac:dyDescent="0.25"/>
    <row r="1415" s="16" customFormat="1" x14ac:dyDescent="0.25"/>
    <row r="1416" s="16" customFormat="1" x14ac:dyDescent="0.25"/>
    <row r="1417" s="16" customFormat="1" x14ac:dyDescent="0.25"/>
    <row r="1418" s="16" customFormat="1" x14ac:dyDescent="0.25"/>
    <row r="1419" s="16" customFormat="1" x14ac:dyDescent="0.25"/>
    <row r="1420" s="16" customFormat="1" x14ac:dyDescent="0.25"/>
    <row r="1421" s="16" customFormat="1" x14ac:dyDescent="0.25"/>
    <row r="1422" s="16" customFormat="1" x14ac:dyDescent="0.25"/>
    <row r="1423" s="16" customFormat="1" x14ac:dyDescent="0.25"/>
    <row r="1424" s="16" customFormat="1" x14ac:dyDescent="0.25"/>
    <row r="1425" s="16" customFormat="1" x14ac:dyDescent="0.25"/>
    <row r="1426" s="16" customFormat="1" x14ac:dyDescent="0.25"/>
    <row r="1427" s="16" customFormat="1" x14ac:dyDescent="0.25"/>
    <row r="1428" s="16" customFormat="1" x14ac:dyDescent="0.25"/>
    <row r="1429" s="16" customFormat="1" x14ac:dyDescent="0.25"/>
    <row r="1430" s="16" customFormat="1" x14ac:dyDescent="0.25"/>
    <row r="1431" s="16" customFormat="1" x14ac:dyDescent="0.25"/>
    <row r="1432" s="16" customFormat="1" x14ac:dyDescent="0.25"/>
    <row r="1433" s="16" customFormat="1" x14ac:dyDescent="0.25"/>
    <row r="1434" s="16" customFormat="1" x14ac:dyDescent="0.25"/>
    <row r="1435" s="16" customFormat="1" x14ac:dyDescent="0.25"/>
    <row r="1436" s="16" customFormat="1" x14ac:dyDescent="0.25"/>
    <row r="1437" s="16" customFormat="1" x14ac:dyDescent="0.25"/>
    <row r="1438" s="16" customFormat="1" x14ac:dyDescent="0.25"/>
    <row r="1439" s="16" customFormat="1" x14ac:dyDescent="0.25"/>
    <row r="1440" s="16" customFormat="1" x14ac:dyDescent="0.25"/>
    <row r="1441" s="16" customFormat="1" x14ac:dyDescent="0.25"/>
    <row r="1442" s="16" customFormat="1" x14ac:dyDescent="0.25"/>
    <row r="1443" s="16" customFormat="1" x14ac:dyDescent="0.25"/>
    <row r="1444" s="16" customFormat="1" x14ac:dyDescent="0.25"/>
    <row r="1445" s="16" customFormat="1" x14ac:dyDescent="0.25"/>
    <row r="1446" s="16" customFormat="1" x14ac:dyDescent="0.25"/>
    <row r="1447" s="16" customFormat="1" x14ac:dyDescent="0.25"/>
    <row r="1448" s="16" customFormat="1" x14ac:dyDescent="0.25"/>
    <row r="1449" s="16" customFormat="1" x14ac:dyDescent="0.25"/>
    <row r="1450" s="16" customFormat="1" x14ac:dyDescent="0.25"/>
    <row r="1451" s="16" customFormat="1" x14ac:dyDescent="0.25"/>
    <row r="1452" s="16" customFormat="1" x14ac:dyDescent="0.25"/>
    <row r="1453" s="16" customFormat="1" x14ac:dyDescent="0.25"/>
    <row r="1454" s="16" customFormat="1" x14ac:dyDescent="0.25"/>
    <row r="1455" s="16" customFormat="1" x14ac:dyDescent="0.25"/>
    <row r="1456" s="16" customFormat="1" x14ac:dyDescent="0.25"/>
    <row r="1457" s="16" customFormat="1" x14ac:dyDescent="0.25"/>
    <row r="1458" s="16" customFormat="1" x14ac:dyDescent="0.25"/>
    <row r="1459" s="16" customFormat="1" x14ac:dyDescent="0.25"/>
    <row r="1460" s="16" customFormat="1" x14ac:dyDescent="0.25"/>
    <row r="1461" s="16" customFormat="1" x14ac:dyDescent="0.25"/>
    <row r="1462" s="16" customFormat="1" x14ac:dyDescent="0.25"/>
    <row r="1463" s="16" customFormat="1" x14ac:dyDescent="0.25"/>
    <row r="1464" s="16" customFormat="1" x14ac:dyDescent="0.25"/>
    <row r="1465" s="16" customFormat="1" x14ac:dyDescent="0.25"/>
    <row r="1466" s="16" customFormat="1" x14ac:dyDescent="0.25"/>
    <row r="1467" s="16" customFormat="1" x14ac:dyDescent="0.25"/>
    <row r="1468" s="16" customFormat="1" x14ac:dyDescent="0.25"/>
    <row r="1469" s="16" customFormat="1" x14ac:dyDescent="0.25"/>
    <row r="1470" s="16" customFormat="1" x14ac:dyDescent="0.25"/>
    <row r="1471" s="16" customFormat="1" x14ac:dyDescent="0.25"/>
    <row r="1472" s="16" customFormat="1" x14ac:dyDescent="0.25"/>
    <row r="1473" s="16" customFormat="1" x14ac:dyDescent="0.25"/>
    <row r="1474" s="16" customFormat="1" x14ac:dyDescent="0.25"/>
    <row r="1475" s="16" customFormat="1" x14ac:dyDescent="0.25"/>
    <row r="1476" s="16" customFormat="1" x14ac:dyDescent="0.25"/>
    <row r="1477" s="16" customFormat="1" x14ac:dyDescent="0.25"/>
    <row r="1478" s="16" customFormat="1" x14ac:dyDescent="0.25"/>
    <row r="1479" s="16" customFormat="1" x14ac:dyDescent="0.25"/>
    <row r="1480" s="16" customFormat="1" x14ac:dyDescent="0.25"/>
    <row r="1481" s="16" customFormat="1" x14ac:dyDescent="0.25"/>
    <row r="1482" s="16" customFormat="1" x14ac:dyDescent="0.25"/>
    <row r="1483" s="16" customFormat="1" x14ac:dyDescent="0.25"/>
    <row r="1484" s="16" customFormat="1" x14ac:dyDescent="0.25"/>
    <row r="1485" s="16" customFormat="1" x14ac:dyDescent="0.25"/>
    <row r="1486" s="16" customFormat="1" x14ac:dyDescent="0.25"/>
    <row r="1487" s="16" customFormat="1" x14ac:dyDescent="0.25"/>
    <row r="1488" s="16" customFormat="1" x14ac:dyDescent="0.25"/>
    <row r="1489" s="16" customFormat="1" x14ac:dyDescent="0.25"/>
    <row r="1490" s="16" customFormat="1" x14ac:dyDescent="0.25"/>
    <row r="1491" s="16" customFormat="1" x14ac:dyDescent="0.25"/>
    <row r="1492" s="16" customFormat="1" x14ac:dyDescent="0.25"/>
    <row r="1493" s="16" customFormat="1" x14ac:dyDescent="0.25"/>
    <row r="1494" s="16" customFormat="1" x14ac:dyDescent="0.25"/>
    <row r="1495" s="16" customFormat="1" x14ac:dyDescent="0.25"/>
    <row r="1496" s="16" customFormat="1" x14ac:dyDescent="0.25"/>
    <row r="1497" s="16" customFormat="1" x14ac:dyDescent="0.25"/>
    <row r="1498" s="16" customFormat="1" x14ac:dyDescent="0.25"/>
    <row r="1499" s="16" customFormat="1" x14ac:dyDescent="0.25"/>
    <row r="1500" s="16" customFormat="1" x14ac:dyDescent="0.25"/>
    <row r="1501" s="16" customFormat="1" x14ac:dyDescent="0.25"/>
    <row r="1502" s="16" customFormat="1" x14ac:dyDescent="0.25"/>
    <row r="1503" s="16" customFormat="1" x14ac:dyDescent="0.25"/>
    <row r="1504" s="16" customFormat="1" x14ac:dyDescent="0.25"/>
    <row r="1505" s="16" customFormat="1" x14ac:dyDescent="0.25"/>
    <row r="1506" s="16" customFormat="1" x14ac:dyDescent="0.25"/>
    <row r="1507" s="16" customFormat="1" x14ac:dyDescent="0.25"/>
    <row r="1508" s="16" customFormat="1" x14ac:dyDescent="0.25"/>
    <row r="1509" s="16" customFormat="1" x14ac:dyDescent="0.25"/>
    <row r="1510" s="16" customFormat="1" x14ac:dyDescent="0.25"/>
    <row r="1511" s="16" customFormat="1" x14ac:dyDescent="0.25"/>
    <row r="1512" s="16" customFormat="1" x14ac:dyDescent="0.25"/>
    <row r="1513" s="16" customFormat="1" x14ac:dyDescent="0.25"/>
    <row r="1514" s="16" customFormat="1" x14ac:dyDescent="0.25"/>
    <row r="1515" s="16" customFormat="1" x14ac:dyDescent="0.25"/>
    <row r="1516" s="16" customFormat="1" x14ac:dyDescent="0.25"/>
    <row r="1517" s="16" customFormat="1" x14ac:dyDescent="0.25"/>
    <row r="1518" s="16" customFormat="1" x14ac:dyDescent="0.25"/>
    <row r="1519" s="16" customFormat="1" x14ac:dyDescent="0.25"/>
    <row r="1520" s="16" customFormat="1" x14ac:dyDescent="0.25"/>
    <row r="1521" s="16" customFormat="1" x14ac:dyDescent="0.25"/>
    <row r="1522" s="16" customFormat="1" x14ac:dyDescent="0.25"/>
    <row r="1523" s="16" customFormat="1" x14ac:dyDescent="0.25"/>
    <row r="1524" s="16" customFormat="1" x14ac:dyDescent="0.25"/>
    <row r="1525" s="16" customFormat="1" x14ac:dyDescent="0.25"/>
    <row r="1526" s="16" customFormat="1" x14ac:dyDescent="0.25"/>
    <row r="1527" s="16" customFormat="1" x14ac:dyDescent="0.25"/>
    <row r="1528" s="16" customFormat="1" x14ac:dyDescent="0.25"/>
    <row r="1529" s="16" customFormat="1" x14ac:dyDescent="0.25"/>
    <row r="1530" s="16" customFormat="1" x14ac:dyDescent="0.25"/>
    <row r="1531" s="16" customFormat="1" x14ac:dyDescent="0.25"/>
    <row r="1532" s="16" customFormat="1" x14ac:dyDescent="0.25"/>
    <row r="1533" s="16" customFormat="1" x14ac:dyDescent="0.25"/>
    <row r="1534" s="16" customFormat="1" x14ac:dyDescent="0.25"/>
    <row r="1535" s="16" customFormat="1" x14ac:dyDescent="0.25"/>
    <row r="1536" s="16" customFormat="1" x14ac:dyDescent="0.25"/>
    <row r="1537" s="16" customFormat="1" x14ac:dyDescent="0.25"/>
    <row r="1538" s="16" customFormat="1" x14ac:dyDescent="0.25"/>
    <row r="1539" s="16" customFormat="1" x14ac:dyDescent="0.25"/>
    <row r="1540" s="16" customFormat="1" x14ac:dyDescent="0.25"/>
    <row r="1541" s="16" customFormat="1" x14ac:dyDescent="0.25"/>
    <row r="1542" s="16" customFormat="1" x14ac:dyDescent="0.25"/>
    <row r="1543" s="16" customFormat="1" x14ac:dyDescent="0.25"/>
    <row r="1544" s="16" customFormat="1" x14ac:dyDescent="0.25"/>
    <row r="1545" s="16" customFormat="1" x14ac:dyDescent="0.25"/>
    <row r="1546" s="16" customFormat="1" x14ac:dyDescent="0.25"/>
    <row r="1547" s="16" customFormat="1" x14ac:dyDescent="0.25"/>
    <row r="1548" s="16" customFormat="1" x14ac:dyDescent="0.25"/>
    <row r="1549" s="16" customFormat="1" x14ac:dyDescent="0.25"/>
    <row r="1550" s="16" customFormat="1" x14ac:dyDescent="0.25"/>
    <row r="1551" s="16" customFormat="1" x14ac:dyDescent="0.25"/>
    <row r="1552" s="16" customFormat="1" x14ac:dyDescent="0.25"/>
    <row r="1553" s="16" customFormat="1" x14ac:dyDescent="0.25"/>
    <row r="1554" s="16" customFormat="1" x14ac:dyDescent="0.25"/>
    <row r="1555" s="16" customFormat="1" x14ac:dyDescent="0.25"/>
    <row r="1556" s="16" customFormat="1" x14ac:dyDescent="0.25"/>
    <row r="1557" s="16" customFormat="1" x14ac:dyDescent="0.25"/>
    <row r="1558" s="16" customFormat="1" x14ac:dyDescent="0.25"/>
    <row r="1559" s="16" customFormat="1" x14ac:dyDescent="0.25"/>
    <row r="1560" s="16" customFormat="1" x14ac:dyDescent="0.25"/>
    <row r="1561" s="16" customFormat="1" x14ac:dyDescent="0.25"/>
    <row r="1562" s="16" customFormat="1" x14ac:dyDescent="0.25"/>
    <row r="1563" s="16" customFormat="1" x14ac:dyDescent="0.25"/>
    <row r="1564" s="16" customFormat="1" x14ac:dyDescent="0.25"/>
    <row r="1565" s="16" customFormat="1" x14ac:dyDescent="0.25"/>
    <row r="1566" s="16" customFormat="1" x14ac:dyDescent="0.25"/>
    <row r="1567" s="16" customFormat="1" x14ac:dyDescent="0.25"/>
    <row r="1568" s="16" customFormat="1" x14ac:dyDescent="0.25"/>
    <row r="1569" s="16" customFormat="1" x14ac:dyDescent="0.25"/>
    <row r="1570" s="16" customFormat="1" x14ac:dyDescent="0.25"/>
    <row r="1571" s="16" customFormat="1" x14ac:dyDescent="0.25"/>
    <row r="1572" s="16" customFormat="1" x14ac:dyDescent="0.25"/>
    <row r="1573" s="16" customFormat="1" x14ac:dyDescent="0.25"/>
    <row r="1574" s="16" customFormat="1" x14ac:dyDescent="0.25"/>
    <row r="1575" s="16" customFormat="1" x14ac:dyDescent="0.25"/>
    <row r="1576" s="16" customFormat="1" x14ac:dyDescent="0.25"/>
    <row r="1577" s="16" customFormat="1" x14ac:dyDescent="0.25"/>
    <row r="1578" s="16" customFormat="1" x14ac:dyDescent="0.25"/>
    <row r="1579" s="16" customFormat="1" x14ac:dyDescent="0.25"/>
    <row r="1580" s="16" customFormat="1" x14ac:dyDescent="0.25"/>
    <row r="1581" s="16" customFormat="1" x14ac:dyDescent="0.25"/>
    <row r="1582" s="16" customFormat="1" x14ac:dyDescent="0.25"/>
    <row r="1583" s="16" customFormat="1" x14ac:dyDescent="0.25"/>
    <row r="1584" s="16" customFormat="1" x14ac:dyDescent="0.25"/>
    <row r="1585" s="16" customFormat="1" x14ac:dyDescent="0.25"/>
    <row r="1586" s="16" customFormat="1" x14ac:dyDescent="0.25"/>
    <row r="1587" s="16" customFormat="1" x14ac:dyDescent="0.25"/>
    <row r="1588" s="16" customFormat="1" x14ac:dyDescent="0.25"/>
    <row r="1589" s="16" customFormat="1" x14ac:dyDescent="0.25"/>
    <row r="1590" s="16" customFormat="1" x14ac:dyDescent="0.25"/>
    <row r="1591" s="16" customFormat="1" x14ac:dyDescent="0.25"/>
    <row r="1592" s="16" customFormat="1" x14ac:dyDescent="0.25"/>
    <row r="1593" s="16" customFormat="1" x14ac:dyDescent="0.25"/>
    <row r="1594" s="16" customFormat="1" x14ac:dyDescent="0.25"/>
    <row r="1595" s="16" customFormat="1" x14ac:dyDescent="0.25"/>
    <row r="1596" s="16" customFormat="1" x14ac:dyDescent="0.25"/>
    <row r="1597" s="16" customFormat="1" x14ac:dyDescent="0.25"/>
    <row r="1598" s="16" customFormat="1" x14ac:dyDescent="0.25"/>
    <row r="1599" s="16" customFormat="1" x14ac:dyDescent="0.25"/>
    <row r="1600" s="16" customFormat="1" x14ac:dyDescent="0.25"/>
    <row r="1601" s="16" customFormat="1" x14ac:dyDescent="0.25"/>
    <row r="1602" s="16" customFormat="1" x14ac:dyDescent="0.25"/>
    <row r="1603" s="16" customFormat="1" x14ac:dyDescent="0.25"/>
    <row r="1604" s="16" customFormat="1" x14ac:dyDescent="0.25"/>
    <row r="1605" s="16" customFormat="1" x14ac:dyDescent="0.25"/>
    <row r="1606" s="16" customFormat="1" x14ac:dyDescent="0.25"/>
    <row r="1607" s="16" customFormat="1" x14ac:dyDescent="0.25"/>
    <row r="1608" s="16" customFormat="1" x14ac:dyDescent="0.25"/>
    <row r="1609" s="16" customFormat="1" x14ac:dyDescent="0.25"/>
    <row r="1610" s="16" customFormat="1" x14ac:dyDescent="0.25"/>
    <row r="1611" s="16" customFormat="1" x14ac:dyDescent="0.25"/>
    <row r="1612" s="16" customFormat="1" x14ac:dyDescent="0.25"/>
    <row r="1613" s="16" customFormat="1" x14ac:dyDescent="0.25"/>
    <row r="1614" s="16" customFormat="1" x14ac:dyDescent="0.25"/>
    <row r="1615" s="16" customFormat="1" x14ac:dyDescent="0.25"/>
    <row r="1616" s="16" customFormat="1" x14ac:dyDescent="0.25"/>
    <row r="1617" s="16" customFormat="1" x14ac:dyDescent="0.25"/>
    <row r="1618" s="16" customFormat="1" x14ac:dyDescent="0.25"/>
    <row r="1619" s="16" customFormat="1" x14ac:dyDescent="0.25"/>
    <row r="1620" s="16" customFormat="1" x14ac:dyDescent="0.25"/>
    <row r="1621" s="16" customFormat="1" x14ac:dyDescent="0.25"/>
    <row r="1622" s="16" customFormat="1" x14ac:dyDescent="0.25"/>
    <row r="1623" s="16" customFormat="1" x14ac:dyDescent="0.25"/>
    <row r="1624" s="16" customFormat="1" x14ac:dyDescent="0.25"/>
    <row r="1625" s="16" customFormat="1" x14ac:dyDescent="0.25"/>
    <row r="1626" s="16" customFormat="1" x14ac:dyDescent="0.25"/>
    <row r="1627" s="16" customFormat="1" x14ac:dyDescent="0.25"/>
    <row r="1628" s="16" customFormat="1" x14ac:dyDescent="0.25"/>
    <row r="1629" s="16" customFormat="1" x14ac:dyDescent="0.25"/>
    <row r="1630" s="16" customFormat="1" x14ac:dyDescent="0.25"/>
    <row r="1631" s="16" customFormat="1" x14ac:dyDescent="0.25"/>
    <row r="1632" s="16" customFormat="1" x14ac:dyDescent="0.25"/>
    <row r="1633" s="16" customFormat="1" x14ac:dyDescent="0.25"/>
    <row r="1634" s="16" customFormat="1" x14ac:dyDescent="0.25"/>
    <row r="1635" s="16" customFormat="1" x14ac:dyDescent="0.25"/>
    <row r="1636" s="16" customFormat="1" x14ac:dyDescent="0.25"/>
    <row r="1637" s="16" customFormat="1" x14ac:dyDescent="0.25"/>
    <row r="1638" s="16" customFormat="1" x14ac:dyDescent="0.25"/>
    <row r="1639" s="16" customFormat="1" x14ac:dyDescent="0.25"/>
    <row r="1640" s="16" customFormat="1" x14ac:dyDescent="0.25"/>
    <row r="1641" s="16" customFormat="1" x14ac:dyDescent="0.25"/>
    <row r="1642" s="16" customFormat="1" x14ac:dyDescent="0.25"/>
    <row r="1643" s="16" customFormat="1" x14ac:dyDescent="0.25"/>
    <row r="1644" s="16" customFormat="1" x14ac:dyDescent="0.25"/>
    <row r="1645" s="16" customFormat="1" x14ac:dyDescent="0.25"/>
    <row r="1646" s="16" customFormat="1" x14ac:dyDescent="0.25"/>
    <row r="1647" s="16" customFormat="1" x14ac:dyDescent="0.25"/>
    <row r="1648" s="16" customFormat="1" x14ac:dyDescent="0.25"/>
    <row r="1649" s="16" customFormat="1" x14ac:dyDescent="0.25"/>
    <row r="1650" s="16" customFormat="1" x14ac:dyDescent="0.25"/>
    <row r="1651" s="16" customFormat="1" x14ac:dyDescent="0.25"/>
    <row r="1652" s="16" customFormat="1" x14ac:dyDescent="0.25"/>
    <row r="1653" s="16" customFormat="1" x14ac:dyDescent="0.25"/>
    <row r="1654" s="16" customFormat="1" x14ac:dyDescent="0.25"/>
    <row r="1655" s="16" customFormat="1" x14ac:dyDescent="0.25"/>
    <row r="1656" s="16" customFormat="1" x14ac:dyDescent="0.25"/>
    <row r="1657" s="16" customFormat="1" x14ac:dyDescent="0.25"/>
    <row r="1658" s="16" customFormat="1" x14ac:dyDescent="0.25"/>
    <row r="1659" s="16" customFormat="1" x14ac:dyDescent="0.25"/>
    <row r="1660" s="16" customFormat="1" x14ac:dyDescent="0.25"/>
    <row r="1661" s="16" customFormat="1" x14ac:dyDescent="0.25"/>
    <row r="1662" s="16" customFormat="1" x14ac:dyDescent="0.25"/>
    <row r="1663" s="16" customFormat="1" x14ac:dyDescent="0.25"/>
    <row r="1664" s="16" customFormat="1" x14ac:dyDescent="0.25"/>
    <row r="1665" s="16" customFormat="1" x14ac:dyDescent="0.25"/>
    <row r="1666" s="16" customFormat="1" x14ac:dyDescent="0.25"/>
    <row r="1667" s="16" customFormat="1" x14ac:dyDescent="0.25"/>
    <row r="1668" s="16" customFormat="1" x14ac:dyDescent="0.25"/>
    <row r="1669" s="16" customFormat="1" x14ac:dyDescent="0.25"/>
    <row r="1670" s="16" customFormat="1" x14ac:dyDescent="0.25"/>
    <row r="1671" s="16" customFormat="1" x14ac:dyDescent="0.25"/>
    <row r="1672" s="16" customFormat="1" x14ac:dyDescent="0.25"/>
    <row r="1673" s="16" customFormat="1" x14ac:dyDescent="0.25"/>
    <row r="1674" s="16" customFormat="1" x14ac:dyDescent="0.25"/>
    <row r="1675" s="16" customFormat="1" x14ac:dyDescent="0.25"/>
    <row r="1676" s="16" customFormat="1" x14ac:dyDescent="0.25"/>
    <row r="1677" s="16" customFormat="1" x14ac:dyDescent="0.25"/>
    <row r="1678" s="16" customFormat="1" x14ac:dyDescent="0.25"/>
    <row r="1679" s="16" customFormat="1" x14ac:dyDescent="0.25"/>
    <row r="1680" s="16" customFormat="1" x14ac:dyDescent="0.25"/>
    <row r="1681" s="16" customFormat="1" x14ac:dyDescent="0.25"/>
    <row r="1682" s="16" customFormat="1" x14ac:dyDescent="0.25"/>
    <row r="1683" s="16" customFormat="1" x14ac:dyDescent="0.25"/>
    <row r="1684" s="16" customFormat="1" x14ac:dyDescent="0.25"/>
    <row r="1685" s="16" customFormat="1" x14ac:dyDescent="0.25"/>
    <row r="1686" s="16" customFormat="1" x14ac:dyDescent="0.25"/>
    <row r="1687" s="16" customFormat="1" x14ac:dyDescent="0.25"/>
    <row r="1688" s="16" customFormat="1" x14ac:dyDescent="0.25"/>
    <row r="1689" s="16" customFormat="1" x14ac:dyDescent="0.25"/>
    <row r="1690" s="16" customFormat="1" x14ac:dyDescent="0.25"/>
    <row r="1691" s="16" customFormat="1" x14ac:dyDescent="0.25"/>
    <row r="1692" s="16" customFormat="1" x14ac:dyDescent="0.25"/>
    <row r="1693" s="16" customFormat="1" x14ac:dyDescent="0.25"/>
    <row r="1694" s="16" customFormat="1" x14ac:dyDescent="0.25"/>
    <row r="1695" s="16" customFormat="1" x14ac:dyDescent="0.25"/>
    <row r="1696" s="16" customFormat="1" x14ac:dyDescent="0.25"/>
    <row r="1697" s="16" customFormat="1" x14ac:dyDescent="0.25"/>
    <row r="1698" s="16" customFormat="1" x14ac:dyDescent="0.25"/>
    <row r="1699" s="16" customFormat="1" x14ac:dyDescent="0.25"/>
    <row r="1700" s="16" customFormat="1" x14ac:dyDescent="0.25"/>
    <row r="1701" s="16" customFormat="1" x14ac:dyDescent="0.25"/>
    <row r="1702" s="16" customFormat="1" x14ac:dyDescent="0.25"/>
    <row r="1703" s="16" customFormat="1" x14ac:dyDescent="0.25"/>
    <row r="1704" s="16" customFormat="1" x14ac:dyDescent="0.25"/>
    <row r="1705" s="16" customFormat="1" x14ac:dyDescent="0.25"/>
    <row r="1706" s="16" customFormat="1" x14ac:dyDescent="0.25"/>
    <row r="1707" s="16" customFormat="1" x14ac:dyDescent="0.25"/>
    <row r="1708" s="16" customFormat="1" x14ac:dyDescent="0.25"/>
    <row r="1709" s="16" customFormat="1" x14ac:dyDescent="0.25"/>
    <row r="1710" s="16" customFormat="1" x14ac:dyDescent="0.25"/>
    <row r="1711" s="16" customFormat="1" x14ac:dyDescent="0.25"/>
    <row r="1712" s="16" customFormat="1" x14ac:dyDescent="0.25"/>
    <row r="1713" s="16" customFormat="1" x14ac:dyDescent="0.25"/>
    <row r="1714" s="16" customFormat="1" x14ac:dyDescent="0.25"/>
    <row r="1715" s="16" customFormat="1" x14ac:dyDescent="0.25"/>
    <row r="1716" s="16" customFormat="1" x14ac:dyDescent="0.25"/>
    <row r="1717" s="16" customFormat="1" x14ac:dyDescent="0.25"/>
    <row r="1718" s="16" customFormat="1" x14ac:dyDescent="0.25"/>
    <row r="1719" s="16" customFormat="1" x14ac:dyDescent="0.25"/>
    <row r="1720" s="16" customFormat="1" x14ac:dyDescent="0.25"/>
    <row r="1721" s="16" customFormat="1" x14ac:dyDescent="0.25"/>
    <row r="1722" s="16" customFormat="1" x14ac:dyDescent="0.25"/>
    <row r="1723" s="16" customFormat="1" x14ac:dyDescent="0.25"/>
    <row r="1724" s="16" customFormat="1" x14ac:dyDescent="0.25"/>
    <row r="1725" s="16" customFormat="1" x14ac:dyDescent="0.25"/>
    <row r="1726" s="16" customFormat="1" x14ac:dyDescent="0.25"/>
    <row r="1727" s="16" customFormat="1" x14ac:dyDescent="0.25"/>
    <row r="1728" s="16" customFormat="1" x14ac:dyDescent="0.25"/>
    <row r="1729" s="16" customFormat="1" x14ac:dyDescent="0.25"/>
    <row r="1730" s="16" customFormat="1" x14ac:dyDescent="0.25"/>
    <row r="1731" s="16" customFormat="1" x14ac:dyDescent="0.25"/>
    <row r="1732" s="16" customFormat="1" x14ac:dyDescent="0.25"/>
    <row r="1733" s="16" customFormat="1" x14ac:dyDescent="0.25"/>
    <row r="1734" s="16" customFormat="1" x14ac:dyDescent="0.25"/>
    <row r="1735" s="16" customFormat="1" x14ac:dyDescent="0.25"/>
    <row r="1736" s="16" customFormat="1" x14ac:dyDescent="0.25"/>
    <row r="1737" s="16" customFormat="1" x14ac:dyDescent="0.25"/>
    <row r="1738" s="16" customFormat="1" x14ac:dyDescent="0.25"/>
    <row r="1739" s="16" customFormat="1" x14ac:dyDescent="0.25"/>
    <row r="1740" s="16" customFormat="1" x14ac:dyDescent="0.25"/>
    <row r="1741" s="16" customFormat="1" x14ac:dyDescent="0.25"/>
    <row r="1742" s="16" customFormat="1" x14ac:dyDescent="0.25"/>
    <row r="1743" s="16" customFormat="1" x14ac:dyDescent="0.25"/>
    <row r="1744" s="16" customFormat="1" x14ac:dyDescent="0.25"/>
    <row r="1745" s="16" customFormat="1" x14ac:dyDescent="0.25"/>
    <row r="1746" s="16" customFormat="1" x14ac:dyDescent="0.25"/>
    <row r="1747" s="16" customFormat="1" x14ac:dyDescent="0.25"/>
    <row r="1748" s="16" customFormat="1" x14ac:dyDescent="0.25"/>
    <row r="1749" s="16" customFormat="1" x14ac:dyDescent="0.25"/>
    <row r="1750" s="16" customFormat="1" x14ac:dyDescent="0.25"/>
    <row r="1751" s="16" customFormat="1" x14ac:dyDescent="0.25"/>
    <row r="1752" s="16" customFormat="1" x14ac:dyDescent="0.25"/>
    <row r="1753" s="16" customFormat="1" x14ac:dyDescent="0.25"/>
    <row r="1754" s="16" customFormat="1" x14ac:dyDescent="0.25"/>
    <row r="1755" s="16" customFormat="1" x14ac:dyDescent="0.25"/>
    <row r="1756" s="16" customFormat="1" x14ac:dyDescent="0.25"/>
    <row r="1757" s="16" customFormat="1" x14ac:dyDescent="0.25"/>
    <row r="1758" s="16" customFormat="1" x14ac:dyDescent="0.25"/>
    <row r="1759" s="16" customFormat="1" x14ac:dyDescent="0.25"/>
    <row r="1760" s="16" customFormat="1" x14ac:dyDescent="0.25"/>
    <row r="1761" s="16" customFormat="1" x14ac:dyDescent="0.25"/>
    <row r="1762" s="16" customFormat="1" x14ac:dyDescent="0.25"/>
    <row r="1763" s="16" customFormat="1" x14ac:dyDescent="0.25"/>
    <row r="1764" s="16" customFormat="1" x14ac:dyDescent="0.25"/>
    <row r="1765" s="16" customFormat="1" x14ac:dyDescent="0.25"/>
    <row r="1766" s="16" customFormat="1" x14ac:dyDescent="0.25"/>
    <row r="1767" s="16" customFormat="1" x14ac:dyDescent="0.25"/>
    <row r="1768" s="16" customFormat="1" x14ac:dyDescent="0.25"/>
    <row r="1769" s="16" customFormat="1" x14ac:dyDescent="0.25"/>
    <row r="1770" s="16" customFormat="1" x14ac:dyDescent="0.25"/>
    <row r="1771" s="16" customFormat="1" x14ac:dyDescent="0.25"/>
    <row r="1772" s="16" customFormat="1" x14ac:dyDescent="0.25"/>
    <row r="1773" s="16" customFormat="1" x14ac:dyDescent="0.25"/>
    <row r="1774" s="16" customFormat="1" x14ac:dyDescent="0.25"/>
    <row r="1775" s="16" customFormat="1" x14ac:dyDescent="0.25"/>
    <row r="1776" s="16" customFormat="1" x14ac:dyDescent="0.25"/>
    <row r="1777" s="16" customFormat="1" x14ac:dyDescent="0.25"/>
    <row r="1778" s="16" customFormat="1" x14ac:dyDescent="0.25"/>
    <row r="1779" s="16" customFormat="1" x14ac:dyDescent="0.25"/>
    <row r="1780" s="16" customFormat="1" x14ac:dyDescent="0.25"/>
    <row r="1781" s="16" customFormat="1" x14ac:dyDescent="0.25"/>
    <row r="1782" s="16" customFormat="1" x14ac:dyDescent="0.25"/>
    <row r="1783" s="16" customFormat="1" x14ac:dyDescent="0.25"/>
    <row r="1784" s="16" customFormat="1" x14ac:dyDescent="0.25"/>
    <row r="1785" s="16" customFormat="1" x14ac:dyDescent="0.25"/>
    <row r="1786" s="16" customFormat="1" x14ac:dyDescent="0.25"/>
    <row r="1787" s="16" customFormat="1" x14ac:dyDescent="0.25"/>
    <row r="1788" s="16" customFormat="1" x14ac:dyDescent="0.25"/>
    <row r="1789" s="16" customFormat="1" x14ac:dyDescent="0.25"/>
    <row r="1790" s="16" customFormat="1" x14ac:dyDescent="0.25"/>
    <row r="1791" s="16" customFormat="1" x14ac:dyDescent="0.25"/>
    <row r="1792" s="16" customFormat="1" x14ac:dyDescent="0.25"/>
    <row r="1793" s="16" customFormat="1" x14ac:dyDescent="0.25"/>
    <row r="1794" s="16" customFormat="1" x14ac:dyDescent="0.25"/>
    <row r="1795" s="16" customFormat="1" x14ac:dyDescent="0.25"/>
    <row r="1796" s="16" customFormat="1" x14ac:dyDescent="0.25"/>
    <row r="1797" s="16" customFormat="1" x14ac:dyDescent="0.25"/>
    <row r="1798" s="16" customFormat="1" x14ac:dyDescent="0.25"/>
    <row r="1799" s="16" customFormat="1" x14ac:dyDescent="0.25"/>
    <row r="1800" s="16" customFormat="1" x14ac:dyDescent="0.25"/>
    <row r="1801" s="16" customFormat="1" x14ac:dyDescent="0.25"/>
    <row r="1802" s="16" customFormat="1" x14ac:dyDescent="0.25"/>
    <row r="1803" s="16" customFormat="1" x14ac:dyDescent="0.25"/>
    <row r="1804" s="16" customFormat="1" x14ac:dyDescent="0.25"/>
    <row r="1805" s="16" customFormat="1" x14ac:dyDescent="0.25"/>
    <row r="1806" s="16" customFormat="1" x14ac:dyDescent="0.25"/>
    <row r="1807" s="16" customFormat="1" x14ac:dyDescent="0.25"/>
    <row r="1808" s="16" customFormat="1" x14ac:dyDescent="0.25"/>
    <row r="1809" s="16" customFormat="1" x14ac:dyDescent="0.25"/>
    <row r="1810" s="16" customFormat="1" x14ac:dyDescent="0.25"/>
    <row r="1811" s="16" customFormat="1" x14ac:dyDescent="0.25"/>
    <row r="1812" s="16" customFormat="1" x14ac:dyDescent="0.25"/>
    <row r="1813" s="16" customFormat="1" x14ac:dyDescent="0.25"/>
    <row r="1814" s="16" customFormat="1" x14ac:dyDescent="0.25"/>
    <row r="1815" s="16" customFormat="1" x14ac:dyDescent="0.25"/>
    <row r="1816" s="16" customFormat="1" x14ac:dyDescent="0.25"/>
    <row r="1817" s="16" customFormat="1" x14ac:dyDescent="0.25"/>
    <row r="1818" s="16" customFormat="1" x14ac:dyDescent="0.25"/>
    <row r="1819" s="16" customFormat="1" x14ac:dyDescent="0.25"/>
    <row r="1820" s="16" customFormat="1" x14ac:dyDescent="0.25"/>
    <row r="1821" s="16" customFormat="1" x14ac:dyDescent="0.25"/>
    <row r="1822" s="16" customFormat="1" x14ac:dyDescent="0.25"/>
    <row r="1823" s="16" customFormat="1" x14ac:dyDescent="0.25"/>
    <row r="1824" s="16" customFormat="1" x14ac:dyDescent="0.25"/>
    <row r="1825" s="16" customFormat="1" x14ac:dyDescent="0.25"/>
    <row r="1826" s="16" customFormat="1" x14ac:dyDescent="0.25"/>
    <row r="1827" s="16" customFormat="1" x14ac:dyDescent="0.25"/>
    <row r="1828" s="16" customFormat="1" x14ac:dyDescent="0.25"/>
    <row r="1829" s="16" customFormat="1" x14ac:dyDescent="0.25"/>
    <row r="1830" s="16" customFormat="1" x14ac:dyDescent="0.25"/>
    <row r="1831" s="16" customFormat="1" x14ac:dyDescent="0.25"/>
    <row r="1832" s="16" customFormat="1" x14ac:dyDescent="0.25"/>
    <row r="1833" s="16" customFormat="1" x14ac:dyDescent="0.25"/>
    <row r="1834" s="16" customFormat="1" x14ac:dyDescent="0.25"/>
    <row r="1835" s="16" customFormat="1" x14ac:dyDescent="0.25"/>
    <row r="1836" s="16" customFormat="1" x14ac:dyDescent="0.25"/>
    <row r="1837" s="16" customFormat="1" x14ac:dyDescent="0.25"/>
    <row r="1838" s="16" customFormat="1" x14ac:dyDescent="0.25"/>
    <row r="1839" s="16" customFormat="1" x14ac:dyDescent="0.25"/>
    <row r="1840" s="16" customFormat="1" x14ac:dyDescent="0.25"/>
    <row r="1841" s="16" customFormat="1" x14ac:dyDescent="0.25"/>
    <row r="1842" s="16" customFormat="1" x14ac:dyDescent="0.25"/>
    <row r="1843" s="16" customFormat="1" x14ac:dyDescent="0.25"/>
    <row r="1844" s="16" customFormat="1" x14ac:dyDescent="0.25"/>
    <row r="1845" s="16" customFormat="1" x14ac:dyDescent="0.25"/>
    <row r="1846" s="16" customFormat="1" x14ac:dyDescent="0.25"/>
    <row r="1847" s="16" customFormat="1" x14ac:dyDescent="0.25"/>
    <row r="1848" s="16" customFormat="1" x14ac:dyDescent="0.25"/>
    <row r="1849" s="16" customFormat="1" x14ac:dyDescent="0.25"/>
    <row r="1850" s="16" customFormat="1" x14ac:dyDescent="0.25"/>
    <row r="1851" s="16" customFormat="1" x14ac:dyDescent="0.25"/>
    <row r="1852" s="16" customFormat="1" x14ac:dyDescent="0.25"/>
    <row r="1853" s="16" customFormat="1" x14ac:dyDescent="0.25"/>
    <row r="1854" s="16" customFormat="1" x14ac:dyDescent="0.25"/>
    <row r="1855" s="16" customFormat="1" x14ac:dyDescent="0.25"/>
    <row r="1856" s="16" customFormat="1" x14ac:dyDescent="0.25"/>
    <row r="1857" s="16" customFormat="1" x14ac:dyDescent="0.25"/>
    <row r="1858" s="16" customFormat="1" x14ac:dyDescent="0.25"/>
    <row r="1859" s="16" customFormat="1" x14ac:dyDescent="0.25"/>
    <row r="1860" s="16" customFormat="1" x14ac:dyDescent="0.25"/>
    <row r="1861" s="16" customFormat="1" x14ac:dyDescent="0.25"/>
    <row r="1862" s="16" customFormat="1" x14ac:dyDescent="0.25"/>
    <row r="1863" s="16" customFormat="1" x14ac:dyDescent="0.25"/>
    <row r="1864" s="16" customFormat="1" x14ac:dyDescent="0.25"/>
    <row r="1865" s="16" customFormat="1" x14ac:dyDescent="0.25"/>
    <row r="1866" s="16" customFormat="1" x14ac:dyDescent="0.25"/>
    <row r="1867" s="16" customFormat="1" x14ac:dyDescent="0.25"/>
    <row r="1868" s="16" customFormat="1" x14ac:dyDescent="0.25"/>
    <row r="1869" s="16" customFormat="1" x14ac:dyDescent="0.25"/>
    <row r="1870" s="16" customFormat="1" x14ac:dyDescent="0.25"/>
    <row r="1871" s="16" customFormat="1" x14ac:dyDescent="0.25"/>
    <row r="1872" s="16" customFormat="1" x14ac:dyDescent="0.25"/>
    <row r="1873" s="16" customFormat="1" x14ac:dyDescent="0.25"/>
    <row r="1874" s="16" customFormat="1" x14ac:dyDescent="0.25"/>
    <row r="1875" s="16" customFormat="1" x14ac:dyDescent="0.25"/>
    <row r="1876" s="16" customFormat="1" x14ac:dyDescent="0.25"/>
    <row r="1877" s="16" customFormat="1" x14ac:dyDescent="0.25"/>
    <row r="1878" s="16" customFormat="1" x14ac:dyDescent="0.25"/>
    <row r="1879" s="16" customFormat="1" x14ac:dyDescent="0.25"/>
    <row r="1880" s="16" customFormat="1" x14ac:dyDescent="0.25"/>
    <row r="1881" s="16" customFormat="1" x14ac:dyDescent="0.25"/>
    <row r="1882" s="16" customFormat="1" x14ac:dyDescent="0.25"/>
    <row r="1883" s="16" customFormat="1" x14ac:dyDescent="0.25"/>
    <row r="1884" s="16" customFormat="1" x14ac:dyDescent="0.25"/>
    <row r="1885" s="16" customFormat="1" x14ac:dyDescent="0.25"/>
    <row r="1886" s="16" customFormat="1" x14ac:dyDescent="0.25"/>
    <row r="1887" s="16" customFormat="1" x14ac:dyDescent="0.25"/>
    <row r="1888" s="16" customFormat="1" x14ac:dyDescent="0.25"/>
    <row r="1889" s="16" customFormat="1" x14ac:dyDescent="0.25"/>
    <row r="1890" s="16" customFormat="1" x14ac:dyDescent="0.25"/>
    <row r="1891" s="16" customFormat="1" x14ac:dyDescent="0.25"/>
    <row r="1892" s="16" customFormat="1" x14ac:dyDescent="0.25"/>
    <row r="1893" s="16" customFormat="1" x14ac:dyDescent="0.25"/>
    <row r="1894" s="16" customFormat="1" x14ac:dyDescent="0.25"/>
    <row r="1895" s="16" customFormat="1" x14ac:dyDescent="0.25"/>
    <row r="1896" s="16" customFormat="1" x14ac:dyDescent="0.25"/>
    <row r="1897" s="16" customFormat="1" x14ac:dyDescent="0.25"/>
    <row r="1898" s="16" customFormat="1" x14ac:dyDescent="0.25"/>
    <row r="1899" s="16" customFormat="1" x14ac:dyDescent="0.25"/>
    <row r="1900" s="16" customFormat="1" x14ac:dyDescent="0.25"/>
    <row r="1901" s="16" customFormat="1" x14ac:dyDescent="0.25"/>
    <row r="1902" s="16" customFormat="1" x14ac:dyDescent="0.25"/>
    <row r="1903" s="16" customFormat="1" x14ac:dyDescent="0.25"/>
    <row r="1904" s="16" customFormat="1" x14ac:dyDescent="0.25"/>
    <row r="1905" s="16" customFormat="1" x14ac:dyDescent="0.25"/>
    <row r="1906" s="16" customFormat="1" x14ac:dyDescent="0.25"/>
    <row r="1907" s="16" customFormat="1" x14ac:dyDescent="0.25"/>
    <row r="1908" s="16" customFormat="1" x14ac:dyDescent="0.25"/>
    <row r="1909" s="16" customFormat="1" x14ac:dyDescent="0.25"/>
    <row r="1910" s="16" customFormat="1" x14ac:dyDescent="0.25"/>
    <row r="1911" s="16" customFormat="1" x14ac:dyDescent="0.25"/>
    <row r="1912" s="16" customFormat="1" x14ac:dyDescent="0.25"/>
    <row r="1913" s="16" customFormat="1" x14ac:dyDescent="0.25"/>
    <row r="1914" s="16" customFormat="1" x14ac:dyDescent="0.25"/>
    <row r="1915" s="16" customFormat="1" x14ac:dyDescent="0.25"/>
    <row r="1916" s="16" customFormat="1" x14ac:dyDescent="0.25"/>
    <row r="1917" s="16" customFormat="1" x14ac:dyDescent="0.25"/>
    <row r="1918" s="16" customFormat="1" x14ac:dyDescent="0.25"/>
    <row r="1919" s="16" customFormat="1" x14ac:dyDescent="0.25"/>
    <row r="1920" s="16" customFormat="1" x14ac:dyDescent="0.25"/>
    <row r="1921" s="16" customFormat="1" x14ac:dyDescent="0.25"/>
    <row r="1922" s="16" customFormat="1" x14ac:dyDescent="0.25"/>
    <row r="1923" s="16" customFormat="1" x14ac:dyDescent="0.25"/>
    <row r="1924" s="16" customFormat="1" x14ac:dyDescent="0.25"/>
    <row r="1925" s="16" customFormat="1" x14ac:dyDescent="0.25"/>
    <row r="1926" s="16" customFormat="1" x14ac:dyDescent="0.25"/>
    <row r="1927" s="16" customFormat="1" x14ac:dyDescent="0.25"/>
    <row r="1928" s="16" customFormat="1" x14ac:dyDescent="0.25"/>
    <row r="1929" s="16" customFormat="1" x14ac:dyDescent="0.25"/>
    <row r="1930" s="16" customFormat="1" x14ac:dyDescent="0.25"/>
    <row r="1931" s="16" customFormat="1" x14ac:dyDescent="0.25"/>
    <row r="1932" s="16" customFormat="1" x14ac:dyDescent="0.25"/>
    <row r="1933" s="16" customFormat="1" x14ac:dyDescent="0.25"/>
    <row r="1934" s="16" customFormat="1" x14ac:dyDescent="0.25"/>
    <row r="1935" s="16" customFormat="1" x14ac:dyDescent="0.25"/>
    <row r="1936" s="16" customFormat="1" x14ac:dyDescent="0.25"/>
    <row r="1937" s="16" customFormat="1" x14ac:dyDescent="0.25"/>
    <row r="1938" s="16" customFormat="1" x14ac:dyDescent="0.25"/>
    <row r="1939" s="16" customFormat="1" x14ac:dyDescent="0.25"/>
    <row r="1940" s="16" customFormat="1" x14ac:dyDescent="0.25"/>
    <row r="1941" s="16" customFormat="1" x14ac:dyDescent="0.25"/>
    <row r="1942" s="16" customFormat="1" x14ac:dyDescent="0.25"/>
    <row r="1943" s="16" customFormat="1" x14ac:dyDescent="0.25"/>
    <row r="1944" s="16" customFormat="1" x14ac:dyDescent="0.25"/>
    <row r="1945" s="16" customFormat="1" x14ac:dyDescent="0.25"/>
    <row r="1946" s="16" customFormat="1" x14ac:dyDescent="0.25"/>
    <row r="1947" s="16" customFormat="1" x14ac:dyDescent="0.25"/>
    <row r="1948" s="16" customFormat="1" x14ac:dyDescent="0.25"/>
    <row r="1949" s="16" customFormat="1" x14ac:dyDescent="0.25"/>
    <row r="1950" s="16" customFormat="1" x14ac:dyDescent="0.25"/>
    <row r="1951" s="16" customFormat="1" x14ac:dyDescent="0.25"/>
    <row r="1952" s="16" customFormat="1" x14ac:dyDescent="0.25"/>
    <row r="1953" s="16" customFormat="1" x14ac:dyDescent="0.25"/>
    <row r="1954" s="16" customFormat="1" x14ac:dyDescent="0.25"/>
    <row r="1955" s="16" customFormat="1" x14ac:dyDescent="0.25"/>
    <row r="1956" s="16" customFormat="1" x14ac:dyDescent="0.25"/>
    <row r="1957" s="16" customFormat="1" x14ac:dyDescent="0.25"/>
    <row r="1958" s="16" customFormat="1" x14ac:dyDescent="0.25"/>
    <row r="1959" s="16" customFormat="1" x14ac:dyDescent="0.25"/>
    <row r="1960" s="16" customFormat="1" x14ac:dyDescent="0.25"/>
    <row r="1961" s="16" customFormat="1" x14ac:dyDescent="0.25"/>
    <row r="1962" s="16" customFormat="1" x14ac:dyDescent="0.25"/>
    <row r="1963" s="16" customFormat="1" x14ac:dyDescent="0.25"/>
    <row r="1964" s="16" customFormat="1" x14ac:dyDescent="0.25"/>
    <row r="1965" s="16" customFormat="1" x14ac:dyDescent="0.25"/>
    <row r="1966" s="16" customFormat="1" x14ac:dyDescent="0.25"/>
    <row r="1967" s="16" customFormat="1" x14ac:dyDescent="0.25"/>
    <row r="1968" s="16" customFormat="1" x14ac:dyDescent="0.25"/>
    <row r="1969" s="16" customFormat="1" x14ac:dyDescent="0.25"/>
    <row r="1970" s="16" customFormat="1" x14ac:dyDescent="0.25"/>
    <row r="1971" s="16" customFormat="1" x14ac:dyDescent="0.25"/>
    <row r="1972" s="16" customFormat="1" x14ac:dyDescent="0.25"/>
    <row r="1973" s="16" customFormat="1" x14ac:dyDescent="0.25"/>
    <row r="1974" s="16" customFormat="1" x14ac:dyDescent="0.25"/>
    <row r="1975" s="16" customFormat="1" x14ac:dyDescent="0.25"/>
    <row r="1976" s="16" customFormat="1" x14ac:dyDescent="0.25"/>
    <row r="1977" s="16" customFormat="1" x14ac:dyDescent="0.25"/>
    <row r="1978" s="16" customFormat="1" x14ac:dyDescent="0.25"/>
    <row r="1979" s="16" customFormat="1" x14ac:dyDescent="0.25"/>
    <row r="1980" s="16" customFormat="1" x14ac:dyDescent="0.25"/>
    <row r="1981" s="16" customFormat="1" x14ac:dyDescent="0.25"/>
    <row r="1982" s="16" customFormat="1" x14ac:dyDescent="0.25"/>
    <row r="1983" s="16" customFormat="1" x14ac:dyDescent="0.25"/>
    <row r="1984" s="16" customFormat="1" x14ac:dyDescent="0.25"/>
    <row r="1985" s="16" customFormat="1" x14ac:dyDescent="0.25"/>
    <row r="1986" s="16" customFormat="1" x14ac:dyDescent="0.25"/>
    <row r="1987" s="16" customFormat="1" x14ac:dyDescent="0.25"/>
    <row r="1988" s="16" customFormat="1" x14ac:dyDescent="0.25"/>
    <row r="1989" s="16" customFormat="1" x14ac:dyDescent="0.25"/>
    <row r="1990" s="16" customFormat="1" x14ac:dyDescent="0.25"/>
    <row r="1991" s="16" customFormat="1" x14ac:dyDescent="0.25"/>
    <row r="1992" s="16" customFormat="1" x14ac:dyDescent="0.25"/>
    <row r="1993" s="16" customFormat="1" x14ac:dyDescent="0.25"/>
    <row r="1994" s="16" customFormat="1" x14ac:dyDescent="0.25"/>
    <row r="1995" s="16" customFormat="1" x14ac:dyDescent="0.25"/>
    <row r="1996" s="16" customFormat="1" x14ac:dyDescent="0.25"/>
    <row r="1997" s="16" customFormat="1" x14ac:dyDescent="0.25"/>
    <row r="1998" s="16" customFormat="1" x14ac:dyDescent="0.25"/>
    <row r="1999" s="16" customFormat="1" x14ac:dyDescent="0.25"/>
    <row r="2000" s="16" customFormat="1" x14ac:dyDescent="0.25"/>
    <row r="2001" s="16" customFormat="1" x14ac:dyDescent="0.25"/>
    <row r="2002" s="16" customFormat="1" x14ac:dyDescent="0.25"/>
    <row r="2003" s="16" customFormat="1" x14ac:dyDescent="0.25"/>
    <row r="2004" s="16" customFormat="1" x14ac:dyDescent="0.25"/>
    <row r="2005" s="16" customFormat="1" x14ac:dyDescent="0.25"/>
    <row r="2006" s="16" customFormat="1" x14ac:dyDescent="0.25"/>
    <row r="2007" s="16" customFormat="1" x14ac:dyDescent="0.25"/>
    <row r="2008" s="16" customFormat="1" x14ac:dyDescent="0.25"/>
    <row r="2009" s="16" customFormat="1" x14ac:dyDescent="0.25"/>
    <row r="2010" s="16" customFormat="1" x14ac:dyDescent="0.25"/>
    <row r="2011" s="16" customFormat="1" x14ac:dyDescent="0.25"/>
    <row r="2012" s="16" customFormat="1" x14ac:dyDescent="0.25"/>
    <row r="2013" s="16" customFormat="1" x14ac:dyDescent="0.25"/>
    <row r="2014" s="16" customFormat="1" x14ac:dyDescent="0.25"/>
    <row r="2015" s="16" customFormat="1" x14ac:dyDescent="0.25"/>
    <row r="2016" s="16" customFormat="1" x14ac:dyDescent="0.25"/>
    <row r="2017" s="16" customFormat="1" x14ac:dyDescent="0.25"/>
    <row r="2018" s="16" customFormat="1" x14ac:dyDescent="0.25"/>
    <row r="2019" s="16" customFormat="1" x14ac:dyDescent="0.25"/>
    <row r="2020" s="16" customFormat="1" x14ac:dyDescent="0.25"/>
    <row r="2021" s="16" customFormat="1" x14ac:dyDescent="0.25"/>
    <row r="2022" s="16" customFormat="1" x14ac:dyDescent="0.25"/>
    <row r="2023" s="16" customFormat="1" x14ac:dyDescent="0.25"/>
    <row r="2024" s="16" customFormat="1" x14ac:dyDescent="0.25"/>
    <row r="2025" s="16" customFormat="1" x14ac:dyDescent="0.25"/>
    <row r="2026" s="16" customFormat="1" x14ac:dyDescent="0.25"/>
    <row r="2027" s="16" customFormat="1" x14ac:dyDescent="0.25"/>
    <row r="2028" s="16" customFormat="1" x14ac:dyDescent="0.25"/>
    <row r="2029" s="16" customFormat="1" x14ac:dyDescent="0.25"/>
    <row r="2030" s="16" customFormat="1" x14ac:dyDescent="0.25"/>
    <row r="2031" s="16" customFormat="1" x14ac:dyDescent="0.25"/>
    <row r="2032" s="16" customFormat="1" x14ac:dyDescent="0.25"/>
    <row r="2033" s="16" customFormat="1" x14ac:dyDescent="0.25"/>
    <row r="2034" s="16" customFormat="1" x14ac:dyDescent="0.25"/>
    <row r="2035" s="16" customFormat="1" x14ac:dyDescent="0.25"/>
    <row r="2036" s="16" customFormat="1" x14ac:dyDescent="0.25"/>
    <row r="2037" s="16" customFormat="1" x14ac:dyDescent="0.25"/>
    <row r="2038" s="16" customFormat="1" x14ac:dyDescent="0.25"/>
    <row r="2039" s="16" customFormat="1" x14ac:dyDescent="0.25"/>
    <row r="2040" s="16" customFormat="1" x14ac:dyDescent="0.25"/>
    <row r="2041" s="16" customFormat="1" x14ac:dyDescent="0.25"/>
    <row r="2042" s="16" customFormat="1" x14ac:dyDescent="0.25"/>
    <row r="2043" s="16" customFormat="1" x14ac:dyDescent="0.25"/>
    <row r="2044" s="16" customFormat="1" x14ac:dyDescent="0.25"/>
    <row r="2045" s="16" customFormat="1" x14ac:dyDescent="0.25"/>
    <row r="2046" s="16" customFormat="1" x14ac:dyDescent="0.25"/>
    <row r="2047" s="16" customFormat="1" x14ac:dyDescent="0.25"/>
    <row r="2048" s="16" customFormat="1" x14ac:dyDescent="0.25"/>
    <row r="2049" s="16" customFormat="1" x14ac:dyDescent="0.25"/>
    <row r="2050" s="16" customFormat="1" x14ac:dyDescent="0.25"/>
    <row r="2051" s="16" customFormat="1" x14ac:dyDescent="0.25"/>
    <row r="2052" s="16" customFormat="1" x14ac:dyDescent="0.25"/>
    <row r="2053" s="16" customFormat="1" x14ac:dyDescent="0.25"/>
    <row r="2054" s="16" customFormat="1" x14ac:dyDescent="0.25"/>
    <row r="2055" s="16" customFormat="1" x14ac:dyDescent="0.25"/>
    <row r="2056" s="16" customFormat="1" x14ac:dyDescent="0.25"/>
    <row r="2057" s="16" customFormat="1" x14ac:dyDescent="0.25"/>
    <row r="2058" s="16" customFormat="1" x14ac:dyDescent="0.25"/>
    <row r="2059" s="16" customFormat="1" x14ac:dyDescent="0.25"/>
    <row r="2060" s="16" customFormat="1" x14ac:dyDescent="0.25"/>
    <row r="2061" s="16" customFormat="1" x14ac:dyDescent="0.25"/>
    <row r="2062" s="16" customFormat="1" x14ac:dyDescent="0.25"/>
    <row r="2063" s="16" customFormat="1" x14ac:dyDescent="0.25"/>
    <row r="2064" s="16" customFormat="1" x14ac:dyDescent="0.25"/>
    <row r="2065" s="16" customFormat="1" x14ac:dyDescent="0.25"/>
    <row r="2066" s="16" customFormat="1" x14ac:dyDescent="0.25"/>
    <row r="2067" s="16" customFormat="1" x14ac:dyDescent="0.25"/>
    <row r="2068" s="16" customFormat="1" x14ac:dyDescent="0.25"/>
    <row r="2069" s="16" customFormat="1" x14ac:dyDescent="0.25"/>
    <row r="2070" s="16" customFormat="1" x14ac:dyDescent="0.25"/>
    <row r="2071" s="16" customFormat="1" x14ac:dyDescent="0.25"/>
    <row r="2072" s="16" customFormat="1" x14ac:dyDescent="0.25"/>
    <row r="2073" s="16" customFormat="1" x14ac:dyDescent="0.25"/>
    <row r="2074" s="16" customFormat="1" x14ac:dyDescent="0.25"/>
    <row r="2075" s="16" customFormat="1" x14ac:dyDescent="0.25"/>
    <row r="2076" s="16" customFormat="1" x14ac:dyDescent="0.25"/>
    <row r="2077" s="16" customFormat="1" x14ac:dyDescent="0.25"/>
    <row r="2078" s="16" customFormat="1" x14ac:dyDescent="0.25"/>
    <row r="2079" s="16" customFormat="1" x14ac:dyDescent="0.25"/>
    <row r="2080" s="16" customFormat="1" x14ac:dyDescent="0.25"/>
    <row r="2081" s="16" customFormat="1" x14ac:dyDescent="0.25"/>
    <row r="2082" s="16" customFormat="1" x14ac:dyDescent="0.25"/>
    <row r="2083" s="16" customFormat="1" x14ac:dyDescent="0.25"/>
    <row r="2084" s="16" customFormat="1" x14ac:dyDescent="0.25"/>
    <row r="2085" s="16" customFormat="1" x14ac:dyDescent="0.25"/>
    <row r="2086" s="16" customFormat="1" x14ac:dyDescent="0.25"/>
    <row r="2087" s="16" customFormat="1" x14ac:dyDescent="0.25"/>
    <row r="2088" s="16" customFormat="1" x14ac:dyDescent="0.25"/>
    <row r="2089" s="16" customFormat="1" x14ac:dyDescent="0.25"/>
    <row r="2090" s="16" customFormat="1" x14ac:dyDescent="0.25"/>
    <row r="2091" s="16" customFormat="1" x14ac:dyDescent="0.25"/>
    <row r="2092" s="16" customFormat="1" x14ac:dyDescent="0.25"/>
    <row r="2093" s="16" customFormat="1" x14ac:dyDescent="0.25"/>
    <row r="2094" s="16" customFormat="1" x14ac:dyDescent="0.25"/>
    <row r="2095" s="16" customFormat="1" x14ac:dyDescent="0.25"/>
    <row r="2096" s="16" customFormat="1" x14ac:dyDescent="0.25"/>
    <row r="2097" s="16" customFormat="1" x14ac:dyDescent="0.25"/>
    <row r="2098" s="16" customFormat="1" x14ac:dyDescent="0.25"/>
    <row r="2099" s="16" customFormat="1" x14ac:dyDescent="0.25"/>
    <row r="2100" s="16" customFormat="1" x14ac:dyDescent="0.25"/>
    <row r="2101" s="16" customFormat="1" x14ac:dyDescent="0.25"/>
    <row r="2102" s="16" customFormat="1" x14ac:dyDescent="0.25"/>
    <row r="2103" s="16" customFormat="1" x14ac:dyDescent="0.25"/>
    <row r="2104" s="16" customFormat="1" x14ac:dyDescent="0.25"/>
    <row r="2105" s="16" customFormat="1" x14ac:dyDescent="0.25"/>
    <row r="2106" s="16" customFormat="1" x14ac:dyDescent="0.25"/>
    <row r="2107" s="16" customFormat="1" x14ac:dyDescent="0.25"/>
    <row r="2108" s="16" customFormat="1" x14ac:dyDescent="0.25"/>
    <row r="2109" s="16" customFormat="1" x14ac:dyDescent="0.25"/>
    <row r="2110" s="16" customFormat="1" x14ac:dyDescent="0.25"/>
    <row r="2111" s="16" customFormat="1" x14ac:dyDescent="0.25"/>
    <row r="2112" s="16" customFormat="1" x14ac:dyDescent="0.25"/>
    <row r="2113" s="16" customFormat="1" x14ac:dyDescent="0.25"/>
    <row r="2114" s="16" customFormat="1" x14ac:dyDescent="0.25"/>
    <row r="2115" s="16" customFormat="1" x14ac:dyDescent="0.25"/>
    <row r="2116" s="16" customFormat="1" x14ac:dyDescent="0.25"/>
    <row r="2117" s="16" customFormat="1" x14ac:dyDescent="0.25"/>
    <row r="2118" s="16" customFormat="1" x14ac:dyDescent="0.25"/>
    <row r="2119" s="16" customFormat="1" x14ac:dyDescent="0.25"/>
    <row r="2120" s="16" customFormat="1" x14ac:dyDescent="0.25"/>
    <row r="2121" s="16" customFormat="1" x14ac:dyDescent="0.25"/>
    <row r="2122" s="16" customFormat="1" x14ac:dyDescent="0.25"/>
    <row r="2123" s="16" customFormat="1" x14ac:dyDescent="0.25"/>
    <row r="2124" s="16" customFormat="1" x14ac:dyDescent="0.25"/>
    <row r="2125" s="16" customFormat="1" x14ac:dyDescent="0.25"/>
    <row r="2126" s="16" customFormat="1" x14ac:dyDescent="0.25"/>
    <row r="2127" s="16" customFormat="1" x14ac:dyDescent="0.25"/>
    <row r="2128" s="16" customFormat="1" x14ac:dyDescent="0.25"/>
    <row r="2129" s="16" customFormat="1" x14ac:dyDescent="0.25"/>
    <row r="2130" s="16" customFormat="1" x14ac:dyDescent="0.25"/>
    <row r="2131" s="16" customFormat="1" x14ac:dyDescent="0.25"/>
    <row r="2132" s="16" customFormat="1" x14ac:dyDescent="0.25"/>
    <row r="2133" s="16" customFormat="1" x14ac:dyDescent="0.25"/>
    <row r="2134" s="16" customFormat="1" x14ac:dyDescent="0.25"/>
    <row r="2135" s="16" customFormat="1" x14ac:dyDescent="0.25"/>
    <row r="2136" s="16" customFormat="1" x14ac:dyDescent="0.25"/>
    <row r="2137" s="16" customFormat="1" x14ac:dyDescent="0.25"/>
    <row r="2138" s="16" customFormat="1" x14ac:dyDescent="0.25"/>
    <row r="2139" s="16" customFormat="1" x14ac:dyDescent="0.25"/>
    <row r="2140" s="16" customFormat="1" x14ac:dyDescent="0.25"/>
    <row r="2141" s="16" customFormat="1" x14ac:dyDescent="0.25"/>
    <row r="2142" s="16" customFormat="1" x14ac:dyDescent="0.25"/>
    <row r="2143" s="16" customFormat="1" x14ac:dyDescent="0.25"/>
    <row r="2144" s="16" customFormat="1" x14ac:dyDescent="0.25"/>
    <row r="2145" s="16" customFormat="1" x14ac:dyDescent="0.25"/>
    <row r="2146" s="16" customFormat="1" x14ac:dyDescent="0.25"/>
    <row r="2147" s="16" customFormat="1" x14ac:dyDescent="0.25"/>
    <row r="2148" s="16" customFormat="1" x14ac:dyDescent="0.25"/>
    <row r="2149" s="16" customFormat="1" x14ac:dyDescent="0.25"/>
    <row r="2150" s="16" customFormat="1" x14ac:dyDescent="0.25"/>
    <row r="2151" s="16" customFormat="1" x14ac:dyDescent="0.25"/>
    <row r="2152" s="16" customFormat="1" x14ac:dyDescent="0.25"/>
    <row r="2153" s="16" customFormat="1" x14ac:dyDescent="0.25"/>
    <row r="2154" s="16" customFormat="1" x14ac:dyDescent="0.25"/>
    <row r="2155" s="16" customFormat="1" x14ac:dyDescent="0.25"/>
    <row r="2156" s="16" customFormat="1" x14ac:dyDescent="0.25"/>
    <row r="2157" s="16" customFormat="1" x14ac:dyDescent="0.25"/>
    <row r="2158" s="16" customFormat="1" x14ac:dyDescent="0.25"/>
    <row r="2159" s="16" customFormat="1" x14ac:dyDescent="0.25"/>
    <row r="2160" s="16" customFormat="1" x14ac:dyDescent="0.25"/>
    <row r="2161" s="16" customFormat="1" x14ac:dyDescent="0.25"/>
    <row r="2162" s="16" customFormat="1" x14ac:dyDescent="0.25"/>
    <row r="2163" s="16" customFormat="1" x14ac:dyDescent="0.25"/>
    <row r="2164" s="16" customFormat="1" x14ac:dyDescent="0.25"/>
    <row r="2165" s="16" customFormat="1" x14ac:dyDescent="0.25"/>
    <row r="2166" s="16" customFormat="1" x14ac:dyDescent="0.25"/>
    <row r="2167" s="16" customFormat="1" x14ac:dyDescent="0.25"/>
    <row r="2168" s="16" customFormat="1" x14ac:dyDescent="0.25"/>
    <row r="2169" s="16" customFormat="1" x14ac:dyDescent="0.25"/>
    <row r="2170" s="16" customFormat="1" x14ac:dyDescent="0.25"/>
    <row r="2171" s="16" customFormat="1" x14ac:dyDescent="0.25"/>
    <row r="2172" s="16" customFormat="1" x14ac:dyDescent="0.25"/>
    <row r="2173" s="16" customFormat="1" x14ac:dyDescent="0.25"/>
    <row r="2174" s="16" customFormat="1" x14ac:dyDescent="0.25"/>
    <row r="2175" s="16" customFormat="1" x14ac:dyDescent="0.25"/>
    <row r="2176" s="16" customFormat="1" x14ac:dyDescent="0.25"/>
    <row r="2177" s="16" customFormat="1" x14ac:dyDescent="0.25"/>
    <row r="2178" s="16" customFormat="1" x14ac:dyDescent="0.25"/>
    <row r="2179" s="16" customFormat="1" x14ac:dyDescent="0.25"/>
    <row r="2180" s="16" customFormat="1" x14ac:dyDescent="0.25"/>
    <row r="2181" s="16" customFormat="1" x14ac:dyDescent="0.25"/>
    <row r="2182" s="16" customFormat="1" x14ac:dyDescent="0.25"/>
    <row r="2183" s="16" customFormat="1" x14ac:dyDescent="0.25"/>
    <row r="2184" s="16" customFormat="1" x14ac:dyDescent="0.25"/>
    <row r="2185" s="16" customFormat="1" x14ac:dyDescent="0.25"/>
    <row r="2186" s="16" customFormat="1" x14ac:dyDescent="0.25"/>
    <row r="2187" s="16" customFormat="1" x14ac:dyDescent="0.25"/>
    <row r="2188" s="16" customFormat="1" x14ac:dyDescent="0.25"/>
    <row r="2189" s="16" customFormat="1" x14ac:dyDescent="0.25"/>
    <row r="2190" s="16" customFormat="1" x14ac:dyDescent="0.25"/>
    <row r="2191" s="16" customFormat="1" x14ac:dyDescent="0.25"/>
    <row r="2192" s="16" customFormat="1" x14ac:dyDescent="0.25"/>
    <row r="2193" s="16" customFormat="1" x14ac:dyDescent="0.25"/>
    <row r="2194" s="16" customFormat="1" x14ac:dyDescent="0.25"/>
    <row r="2195" s="16" customFormat="1" x14ac:dyDescent="0.25"/>
    <row r="2196" s="16" customFormat="1" x14ac:dyDescent="0.25"/>
    <row r="2197" s="16" customFormat="1" x14ac:dyDescent="0.25"/>
    <row r="2198" s="16" customFormat="1" x14ac:dyDescent="0.25"/>
    <row r="2199" s="16" customFormat="1" x14ac:dyDescent="0.25"/>
    <row r="2200" s="16" customFormat="1" x14ac:dyDescent="0.25"/>
    <row r="2201" s="16" customFormat="1" x14ac:dyDescent="0.25"/>
    <row r="2202" s="16" customFormat="1" x14ac:dyDescent="0.25"/>
    <row r="2203" s="16" customFormat="1" x14ac:dyDescent="0.25"/>
    <row r="2204" s="16" customFormat="1" x14ac:dyDescent="0.25"/>
    <row r="2205" s="16" customFormat="1" x14ac:dyDescent="0.25"/>
    <row r="2206" s="16" customFormat="1" x14ac:dyDescent="0.25"/>
    <row r="2207" s="16" customFormat="1" x14ac:dyDescent="0.25"/>
    <row r="2208" s="16" customFormat="1" x14ac:dyDescent="0.25"/>
    <row r="2209" s="16" customFormat="1" x14ac:dyDescent="0.25"/>
    <row r="2210" s="16" customFormat="1" x14ac:dyDescent="0.25"/>
    <row r="2211" s="16" customFormat="1" x14ac:dyDescent="0.25"/>
    <row r="2212" s="16" customFormat="1" x14ac:dyDescent="0.25"/>
    <row r="2213" s="16" customFormat="1" x14ac:dyDescent="0.25"/>
    <row r="2214" s="16" customFormat="1" x14ac:dyDescent="0.25"/>
    <row r="2215" s="16" customFormat="1" x14ac:dyDescent="0.25"/>
    <row r="2216" s="16" customFormat="1" x14ac:dyDescent="0.25"/>
    <row r="2217" s="16" customFormat="1" x14ac:dyDescent="0.25"/>
    <row r="2218" s="16" customFormat="1" x14ac:dyDescent="0.25"/>
    <row r="2219" s="16" customFormat="1" x14ac:dyDescent="0.25"/>
    <row r="2220" s="16" customFormat="1" x14ac:dyDescent="0.25"/>
    <row r="2221" s="16" customFormat="1" x14ac:dyDescent="0.25"/>
    <row r="2222" s="16" customFormat="1" x14ac:dyDescent="0.25"/>
    <row r="2223" s="16" customFormat="1" x14ac:dyDescent="0.25"/>
    <row r="2224" s="16" customFormat="1" x14ac:dyDescent="0.25"/>
    <row r="2225" s="16" customFormat="1" x14ac:dyDescent="0.25"/>
    <row r="2226" s="16" customFormat="1" x14ac:dyDescent="0.25"/>
    <row r="2227" s="16" customFormat="1" x14ac:dyDescent="0.25"/>
    <row r="2228" s="16" customFormat="1" x14ac:dyDescent="0.25"/>
    <row r="2229" s="16" customFormat="1" x14ac:dyDescent="0.25"/>
    <row r="2230" s="16" customFormat="1" x14ac:dyDescent="0.25"/>
    <row r="2231" s="16" customFormat="1" x14ac:dyDescent="0.25"/>
    <row r="2232" s="16" customFormat="1" x14ac:dyDescent="0.25"/>
    <row r="2233" s="16" customFormat="1" x14ac:dyDescent="0.25"/>
    <row r="2234" s="16" customFormat="1" x14ac:dyDescent="0.25"/>
    <row r="2235" s="16" customFormat="1" x14ac:dyDescent="0.25"/>
    <row r="2236" s="16" customFormat="1" x14ac:dyDescent="0.25"/>
    <row r="2237" s="16" customFormat="1" x14ac:dyDescent="0.25"/>
    <row r="2238" s="16" customFormat="1" x14ac:dyDescent="0.25"/>
    <row r="2239" s="16" customFormat="1" x14ac:dyDescent="0.25"/>
    <row r="2240" s="16" customFormat="1" x14ac:dyDescent="0.25"/>
    <row r="2241" s="16" customFormat="1" x14ac:dyDescent="0.25"/>
    <row r="2242" s="16" customFormat="1" x14ac:dyDescent="0.25"/>
    <row r="2243" s="16" customFormat="1" x14ac:dyDescent="0.25"/>
    <row r="2244" s="16" customFormat="1" x14ac:dyDescent="0.25"/>
    <row r="2245" s="16" customFormat="1" x14ac:dyDescent="0.25"/>
    <row r="2246" s="16" customFormat="1" x14ac:dyDescent="0.25"/>
    <row r="2247" s="16" customFormat="1" x14ac:dyDescent="0.25"/>
    <row r="2248" s="16" customFormat="1" x14ac:dyDescent="0.25"/>
    <row r="2249" s="16" customFormat="1" x14ac:dyDescent="0.25"/>
    <row r="2250" s="16" customFormat="1" x14ac:dyDescent="0.25"/>
    <row r="2251" s="16" customFormat="1" x14ac:dyDescent="0.25"/>
    <row r="2252" s="16" customFormat="1" x14ac:dyDescent="0.25"/>
    <row r="2253" s="16" customFormat="1" x14ac:dyDescent="0.25"/>
    <row r="2254" s="16" customFormat="1" x14ac:dyDescent="0.25"/>
    <row r="2255" s="16" customFormat="1" x14ac:dyDescent="0.25"/>
    <row r="2256" s="16" customFormat="1" x14ac:dyDescent="0.25"/>
    <row r="2257" s="16" customFormat="1" x14ac:dyDescent="0.25"/>
    <row r="2258" s="16" customFormat="1" x14ac:dyDescent="0.25"/>
    <row r="2259" s="16" customFormat="1" x14ac:dyDescent="0.25"/>
    <row r="2260" s="16" customFormat="1" x14ac:dyDescent="0.25"/>
  </sheetData>
  <mergeCells count="21">
    <mergeCell ref="B1:D1"/>
    <mergeCell ref="E1:G1"/>
    <mergeCell ref="B2:D2"/>
    <mergeCell ref="B3:D3"/>
    <mergeCell ref="B14:D14"/>
    <mergeCell ref="B7:D7"/>
    <mergeCell ref="E7:G7"/>
    <mergeCell ref="B4:D4"/>
    <mergeCell ref="E2:G2"/>
    <mergeCell ref="E3:G3"/>
    <mergeCell ref="E4:G4"/>
    <mergeCell ref="B5:D5"/>
    <mergeCell ref="E5:G5"/>
    <mergeCell ref="B6:D6"/>
    <mergeCell ref="E6:G6"/>
    <mergeCell ref="B18:D18"/>
    <mergeCell ref="B19:D19"/>
    <mergeCell ref="B20:D20"/>
    <mergeCell ref="B15:D15"/>
    <mergeCell ref="B16:D16"/>
    <mergeCell ref="B17:D17"/>
  </mergeCells>
  <phoneticPr fontId="7" type="noConversion"/>
  <pageMargins left="0.7" right="0.7" top="0.75" bottom="0.75" header="0.3" footer="0.3"/>
  <pageSetup paperSize="9" scale="88" orientation="landscape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87"/>
  <sheetViews>
    <sheetView zoomScale="80" zoomScaleNormal="80" workbookViewId="0">
      <selection activeCell="N58" sqref="N58"/>
    </sheetView>
  </sheetViews>
  <sheetFormatPr baseColWidth="10" defaultColWidth="8.81640625" defaultRowHeight="12.5" x14ac:dyDescent="0.25"/>
  <cols>
    <col min="1" max="256" width="11.453125" customWidth="1"/>
  </cols>
  <sheetData>
    <row r="1" spans="1:1" ht="13" x14ac:dyDescent="0.3">
      <c r="A1" s="75" t="s">
        <v>101</v>
      </c>
    </row>
    <row r="30" spans="1:13" ht="13" thickBot="1" x14ac:dyDescent="0.3"/>
    <row r="31" spans="1:13" x14ac:dyDescent="0.25">
      <c r="A31" s="94"/>
      <c r="B31" s="95"/>
      <c r="C31" s="95"/>
      <c r="D31" s="95"/>
      <c r="E31" s="95"/>
      <c r="F31" s="95"/>
      <c r="G31" s="96"/>
      <c r="H31" s="94"/>
      <c r="I31" s="95"/>
      <c r="J31" s="95"/>
      <c r="K31" s="95"/>
      <c r="L31" s="95"/>
      <c r="M31" s="96"/>
    </row>
    <row r="32" spans="1:13" x14ac:dyDescent="0.25">
      <c r="A32" s="97"/>
      <c r="B32" s="16"/>
      <c r="C32" s="16"/>
      <c r="D32" s="16"/>
      <c r="E32" s="16"/>
      <c r="F32" s="16"/>
      <c r="G32" s="98"/>
      <c r="H32" s="97"/>
      <c r="I32" s="16"/>
      <c r="J32" s="16"/>
      <c r="K32" s="16"/>
      <c r="L32" s="16"/>
      <c r="M32" s="98"/>
    </row>
    <row r="33" spans="1:13" x14ac:dyDescent="0.25">
      <c r="A33" s="97"/>
      <c r="B33" s="16"/>
      <c r="C33" s="16"/>
      <c r="D33" s="16"/>
      <c r="E33" s="16"/>
      <c r="F33" s="16"/>
      <c r="G33" s="98"/>
      <c r="H33" s="97"/>
      <c r="I33" s="16"/>
      <c r="J33" s="16"/>
      <c r="K33" s="16"/>
      <c r="L33" s="16"/>
      <c r="M33" s="98"/>
    </row>
    <row r="34" spans="1:13" x14ac:dyDescent="0.25">
      <c r="A34" s="97"/>
      <c r="B34" s="16"/>
      <c r="C34" s="16"/>
      <c r="D34" s="16"/>
      <c r="E34" s="16"/>
      <c r="F34" s="16"/>
      <c r="G34" s="98"/>
      <c r="H34" s="97"/>
      <c r="I34" s="16"/>
      <c r="J34" s="16"/>
      <c r="K34" s="16"/>
      <c r="L34" s="16"/>
      <c r="M34" s="98"/>
    </row>
    <row r="35" spans="1:13" x14ac:dyDescent="0.25">
      <c r="A35" s="97"/>
      <c r="B35" s="16"/>
      <c r="C35" s="16"/>
      <c r="D35" s="16"/>
      <c r="E35" s="16"/>
      <c r="F35" s="16"/>
      <c r="G35" s="98"/>
      <c r="H35" s="97"/>
      <c r="I35" s="16"/>
      <c r="J35" s="16"/>
      <c r="K35" s="16"/>
      <c r="L35" s="16"/>
      <c r="M35" s="98"/>
    </row>
    <row r="36" spans="1:13" x14ac:dyDescent="0.25">
      <c r="A36" s="97"/>
      <c r="B36" s="16"/>
      <c r="C36" s="16"/>
      <c r="D36" s="16"/>
      <c r="E36" s="16"/>
      <c r="F36" s="16"/>
      <c r="G36" s="98"/>
      <c r="H36" s="97"/>
      <c r="I36" s="16"/>
      <c r="J36" s="16"/>
      <c r="K36" s="16"/>
      <c r="L36" s="16"/>
      <c r="M36" s="98"/>
    </row>
    <row r="37" spans="1:13" x14ac:dyDescent="0.25">
      <c r="A37" s="97"/>
      <c r="B37" s="16"/>
      <c r="C37" s="16"/>
      <c r="D37" s="16"/>
      <c r="E37" s="16"/>
      <c r="F37" s="16"/>
      <c r="G37" s="98"/>
      <c r="H37" s="97"/>
      <c r="I37" s="16"/>
      <c r="J37" s="16"/>
      <c r="K37" s="16"/>
      <c r="L37" s="16"/>
      <c r="M37" s="98"/>
    </row>
    <row r="38" spans="1:13" x14ac:dyDescent="0.25">
      <c r="A38" s="97"/>
      <c r="B38" s="16"/>
      <c r="C38" s="16"/>
      <c r="D38" s="16"/>
      <c r="E38" s="16"/>
      <c r="F38" s="16"/>
      <c r="G38" s="98"/>
      <c r="H38" s="97"/>
      <c r="I38" s="16"/>
      <c r="J38" s="16"/>
      <c r="K38" s="16"/>
      <c r="L38" s="16"/>
      <c r="M38" s="98"/>
    </row>
    <row r="39" spans="1:13" x14ac:dyDescent="0.25">
      <c r="A39" s="97"/>
      <c r="B39" s="16"/>
      <c r="C39" s="16"/>
      <c r="D39" s="16"/>
      <c r="E39" s="16"/>
      <c r="F39" s="16"/>
      <c r="G39" s="98"/>
      <c r="H39" s="97"/>
      <c r="I39" s="16"/>
      <c r="J39" s="16"/>
      <c r="K39" s="16"/>
      <c r="L39" s="16"/>
      <c r="M39" s="98"/>
    </row>
    <row r="40" spans="1:13" x14ac:dyDescent="0.25">
      <c r="A40" s="97"/>
      <c r="B40" s="16"/>
      <c r="C40" s="16"/>
      <c r="D40" s="16"/>
      <c r="E40" s="16"/>
      <c r="F40" s="16"/>
      <c r="G40" s="98"/>
      <c r="H40" s="97"/>
      <c r="I40" s="16"/>
      <c r="J40" s="16"/>
      <c r="K40" s="16"/>
      <c r="L40" s="16"/>
      <c r="M40" s="98"/>
    </row>
    <row r="41" spans="1:13" x14ac:dyDescent="0.25">
      <c r="A41" s="97"/>
      <c r="B41" s="16"/>
      <c r="C41" s="16"/>
      <c r="D41" s="16"/>
      <c r="E41" s="16"/>
      <c r="F41" s="16"/>
      <c r="G41" s="98"/>
      <c r="H41" s="97"/>
      <c r="I41" s="16"/>
      <c r="J41" s="16"/>
      <c r="K41" s="16"/>
      <c r="L41" s="16"/>
      <c r="M41" s="98"/>
    </row>
    <row r="42" spans="1:13" x14ac:dyDescent="0.25">
      <c r="A42" s="97"/>
      <c r="B42" s="16"/>
      <c r="C42" s="16"/>
      <c r="D42" s="16"/>
      <c r="E42" s="16"/>
      <c r="F42" s="16"/>
      <c r="G42" s="98"/>
      <c r="H42" s="97"/>
      <c r="I42" s="16"/>
      <c r="J42" s="16"/>
      <c r="K42" s="16"/>
      <c r="L42" s="16"/>
      <c r="M42" s="98"/>
    </row>
    <row r="43" spans="1:13" x14ac:dyDescent="0.25">
      <c r="A43" s="97"/>
      <c r="B43" s="16"/>
      <c r="C43" s="16"/>
      <c r="D43" s="16"/>
      <c r="E43" s="16"/>
      <c r="F43" s="16"/>
      <c r="G43" s="98"/>
      <c r="H43" s="97"/>
      <c r="I43" s="16"/>
      <c r="J43" s="16"/>
      <c r="K43" s="16"/>
      <c r="L43" s="16"/>
      <c r="M43" s="98"/>
    </row>
    <row r="44" spans="1:13" x14ac:dyDescent="0.25">
      <c r="A44" s="97"/>
      <c r="B44" s="16"/>
      <c r="C44" s="16"/>
      <c r="D44" s="16"/>
      <c r="E44" s="16"/>
      <c r="F44" s="16"/>
      <c r="G44" s="98"/>
      <c r="H44" s="97"/>
      <c r="I44" s="16"/>
      <c r="J44" s="16"/>
      <c r="K44" s="16"/>
      <c r="L44" s="16"/>
      <c r="M44" s="98"/>
    </row>
    <row r="45" spans="1:13" x14ac:dyDescent="0.25">
      <c r="A45" s="97"/>
      <c r="B45" s="16"/>
      <c r="C45" s="16"/>
      <c r="D45" s="16"/>
      <c r="E45" s="16"/>
      <c r="F45" s="16"/>
      <c r="G45" s="98"/>
      <c r="H45" s="97"/>
      <c r="I45" s="16"/>
      <c r="J45" s="16"/>
      <c r="K45" s="16"/>
      <c r="L45" s="16"/>
      <c r="M45" s="98"/>
    </row>
    <row r="46" spans="1:13" x14ac:dyDescent="0.25">
      <c r="A46" s="97"/>
      <c r="B46" s="16"/>
      <c r="C46" s="16"/>
      <c r="D46" s="16"/>
      <c r="E46" s="16"/>
      <c r="F46" s="16"/>
      <c r="G46" s="98"/>
      <c r="H46" s="97"/>
      <c r="I46" s="16"/>
      <c r="J46" s="16"/>
      <c r="K46" s="16"/>
      <c r="L46" s="16"/>
      <c r="M46" s="98"/>
    </row>
    <row r="47" spans="1:13" x14ac:dyDescent="0.25">
      <c r="A47" s="97"/>
      <c r="B47" s="16"/>
      <c r="C47" s="16"/>
      <c r="D47" s="16"/>
      <c r="E47" s="16"/>
      <c r="F47" s="16"/>
      <c r="G47" s="98"/>
      <c r="H47" s="97"/>
      <c r="I47" s="16"/>
      <c r="J47" s="16"/>
      <c r="K47" s="16"/>
      <c r="L47" s="16"/>
      <c r="M47" s="98"/>
    </row>
    <row r="48" spans="1:13" x14ac:dyDescent="0.25">
      <c r="A48" s="97"/>
      <c r="B48" s="16"/>
      <c r="C48" s="16"/>
      <c r="D48" s="16"/>
      <c r="E48" s="16"/>
      <c r="F48" s="16"/>
      <c r="G48" s="98"/>
      <c r="H48" s="97"/>
      <c r="I48" s="16"/>
      <c r="J48" s="16"/>
      <c r="K48" s="16"/>
      <c r="L48" s="16"/>
      <c r="M48" s="98"/>
    </row>
    <row r="49" spans="1:13" x14ac:dyDescent="0.25">
      <c r="A49" s="97"/>
      <c r="B49" s="16"/>
      <c r="C49" s="16"/>
      <c r="D49" s="16"/>
      <c r="E49" s="16"/>
      <c r="F49" s="16"/>
      <c r="G49" s="98"/>
      <c r="H49" s="97"/>
      <c r="I49" s="16"/>
      <c r="J49" s="16"/>
      <c r="K49" s="16"/>
      <c r="L49" s="16"/>
      <c r="M49" s="98"/>
    </row>
    <row r="50" spans="1:13" x14ac:dyDescent="0.25">
      <c r="A50" s="97"/>
      <c r="B50" s="16"/>
      <c r="C50" s="16"/>
      <c r="D50" s="16"/>
      <c r="E50" s="16"/>
      <c r="F50" s="16"/>
      <c r="G50" s="98"/>
      <c r="H50" s="97"/>
      <c r="I50" s="16"/>
      <c r="J50" s="16"/>
      <c r="K50" s="16"/>
      <c r="L50" s="16"/>
      <c r="M50" s="98"/>
    </row>
    <row r="51" spans="1:13" x14ac:dyDescent="0.25">
      <c r="A51" s="97"/>
      <c r="B51" s="16"/>
      <c r="C51" s="16"/>
      <c r="D51" s="16"/>
      <c r="E51" s="16"/>
      <c r="F51" s="16"/>
      <c r="G51" s="98"/>
      <c r="H51" s="97"/>
      <c r="I51" s="16"/>
      <c r="J51" s="16"/>
      <c r="K51" s="16"/>
      <c r="L51" s="16"/>
      <c r="M51" s="98"/>
    </row>
    <row r="52" spans="1:13" x14ac:dyDescent="0.25">
      <c r="A52" s="97"/>
      <c r="B52" s="16"/>
      <c r="C52" s="16"/>
      <c r="D52" s="16"/>
      <c r="E52" s="16"/>
      <c r="F52" s="16"/>
      <c r="G52" s="98"/>
      <c r="H52" s="97"/>
      <c r="I52" s="16"/>
      <c r="J52" s="16"/>
      <c r="K52" s="16"/>
      <c r="L52" s="16"/>
      <c r="M52" s="98"/>
    </row>
    <row r="53" spans="1:13" x14ac:dyDescent="0.25">
      <c r="A53" s="97"/>
      <c r="B53" s="16"/>
      <c r="C53" s="16"/>
      <c r="D53" s="16"/>
      <c r="E53" s="16"/>
      <c r="F53" s="16"/>
      <c r="G53" s="98"/>
      <c r="H53" s="97"/>
      <c r="I53" s="16"/>
      <c r="J53" s="16"/>
      <c r="K53" s="16"/>
      <c r="L53" s="16"/>
      <c r="M53" s="98"/>
    </row>
    <row r="54" spans="1:13" x14ac:dyDescent="0.25">
      <c r="A54" s="97"/>
      <c r="B54" s="16"/>
      <c r="C54" s="16"/>
      <c r="D54" s="16"/>
      <c r="E54" s="16"/>
      <c r="F54" s="16"/>
      <c r="G54" s="98"/>
      <c r="H54" s="97"/>
      <c r="I54" s="16"/>
      <c r="J54" s="16"/>
      <c r="K54" s="16"/>
      <c r="L54" s="16"/>
      <c r="M54" s="98"/>
    </row>
    <row r="55" spans="1:13" x14ac:dyDescent="0.25">
      <c r="A55" s="97"/>
      <c r="B55" s="16"/>
      <c r="C55" s="16"/>
      <c r="D55" s="16"/>
      <c r="E55" s="16"/>
      <c r="F55" s="16"/>
      <c r="G55" s="98"/>
      <c r="H55" s="97"/>
      <c r="I55" s="16"/>
      <c r="J55" s="16"/>
      <c r="K55" s="16"/>
      <c r="L55" s="16"/>
      <c r="M55" s="98"/>
    </row>
    <row r="56" spans="1:13" ht="13" thickBot="1" x14ac:dyDescent="0.3">
      <c r="A56" s="99"/>
      <c r="B56" s="100"/>
      <c r="C56" s="100"/>
      <c r="D56" s="100"/>
      <c r="E56" s="100"/>
      <c r="F56" s="100"/>
      <c r="G56" s="101"/>
      <c r="H56" s="99"/>
      <c r="I56" s="100"/>
      <c r="J56" s="100"/>
      <c r="K56" s="100"/>
      <c r="L56" s="100"/>
      <c r="M56" s="101"/>
    </row>
    <row r="57" spans="1:13" x14ac:dyDescent="0.25">
      <c r="A57" t="s">
        <v>102</v>
      </c>
    </row>
    <row r="58" spans="1:13" ht="13" x14ac:dyDescent="0.3">
      <c r="A58" t="s">
        <v>103</v>
      </c>
      <c r="H58" s="162" t="s">
        <v>104</v>
      </c>
    </row>
    <row r="59" spans="1:13" ht="13" thickBot="1" x14ac:dyDescent="0.3"/>
    <row r="60" spans="1:13" x14ac:dyDescent="0.25">
      <c r="A60" s="94"/>
      <c r="B60" s="95"/>
      <c r="C60" s="95"/>
      <c r="D60" s="95"/>
      <c r="E60" s="95"/>
      <c r="F60" s="95"/>
      <c r="G60" s="96"/>
      <c r="H60" s="94"/>
      <c r="I60" s="95"/>
      <c r="J60" s="95"/>
      <c r="K60" s="95"/>
      <c r="L60" s="95"/>
      <c r="M60" s="96"/>
    </row>
    <row r="61" spans="1:13" x14ac:dyDescent="0.25">
      <c r="A61" s="97"/>
      <c r="B61" s="16"/>
      <c r="C61" s="16"/>
      <c r="D61" s="16"/>
      <c r="E61" s="16"/>
      <c r="F61" s="16"/>
      <c r="G61" s="98"/>
      <c r="H61" s="97"/>
      <c r="I61" s="16"/>
      <c r="J61" s="16"/>
      <c r="K61" s="16"/>
      <c r="L61" s="16"/>
      <c r="M61" s="98"/>
    </row>
    <row r="62" spans="1:13" x14ac:dyDescent="0.25">
      <c r="A62" s="97"/>
      <c r="B62" s="16"/>
      <c r="C62" s="16"/>
      <c r="D62" s="16"/>
      <c r="E62" s="16"/>
      <c r="F62" s="16"/>
      <c r="G62" s="98"/>
      <c r="H62" s="97"/>
      <c r="I62" s="16"/>
      <c r="J62" s="16"/>
      <c r="K62" s="16"/>
      <c r="L62" s="16"/>
      <c r="M62" s="98"/>
    </row>
    <row r="63" spans="1:13" x14ac:dyDescent="0.25">
      <c r="A63" s="97"/>
      <c r="B63" s="16"/>
      <c r="C63" s="16"/>
      <c r="D63" s="16"/>
      <c r="E63" s="16"/>
      <c r="F63" s="16"/>
      <c r="G63" s="98"/>
      <c r="H63" s="97"/>
      <c r="I63" s="16"/>
      <c r="J63" s="16"/>
      <c r="K63" s="16"/>
      <c r="L63" s="16"/>
      <c r="M63" s="98"/>
    </row>
    <row r="64" spans="1:13" x14ac:dyDescent="0.25">
      <c r="A64" s="97"/>
      <c r="B64" s="16"/>
      <c r="C64" s="16"/>
      <c r="D64" s="16"/>
      <c r="E64" s="16"/>
      <c r="F64" s="16"/>
      <c r="G64" s="98"/>
      <c r="H64" s="97"/>
      <c r="I64" s="16"/>
      <c r="J64" s="16"/>
      <c r="K64" s="16"/>
      <c r="L64" s="16"/>
      <c r="M64" s="98"/>
    </row>
    <row r="65" spans="1:13" x14ac:dyDescent="0.25">
      <c r="A65" s="97"/>
      <c r="B65" s="16"/>
      <c r="C65" s="16"/>
      <c r="D65" s="16"/>
      <c r="E65" s="16"/>
      <c r="F65" s="16"/>
      <c r="G65" s="98"/>
      <c r="H65" s="97"/>
      <c r="I65" s="16"/>
      <c r="J65" s="16"/>
      <c r="K65" s="16"/>
      <c r="L65" s="16"/>
      <c r="M65" s="98"/>
    </row>
    <row r="66" spans="1:13" x14ac:dyDescent="0.25">
      <c r="A66" s="97"/>
      <c r="B66" s="16"/>
      <c r="C66" s="16"/>
      <c r="D66" s="16"/>
      <c r="E66" s="16"/>
      <c r="F66" s="16"/>
      <c r="G66" s="98"/>
      <c r="H66" s="97"/>
      <c r="I66" s="16"/>
      <c r="J66" s="16"/>
      <c r="K66" s="16"/>
      <c r="L66" s="16"/>
      <c r="M66" s="98"/>
    </row>
    <row r="67" spans="1:13" x14ac:dyDescent="0.25">
      <c r="A67" s="97"/>
      <c r="B67" s="16"/>
      <c r="C67" s="16"/>
      <c r="D67" s="16"/>
      <c r="E67" s="16"/>
      <c r="F67" s="16"/>
      <c r="G67" s="98"/>
      <c r="H67" s="97"/>
      <c r="I67" s="16"/>
      <c r="J67" s="16"/>
      <c r="K67" s="16"/>
      <c r="L67" s="16"/>
      <c r="M67" s="98"/>
    </row>
    <row r="68" spans="1:13" x14ac:dyDescent="0.25">
      <c r="A68" s="97"/>
      <c r="B68" s="16"/>
      <c r="C68" s="16"/>
      <c r="D68" s="16"/>
      <c r="E68" s="16"/>
      <c r="F68" s="16"/>
      <c r="G68" s="98"/>
      <c r="H68" s="97"/>
      <c r="I68" s="16"/>
      <c r="J68" s="16"/>
      <c r="K68" s="16"/>
      <c r="L68" s="16"/>
      <c r="M68" s="98"/>
    </row>
    <row r="69" spans="1:13" x14ac:dyDescent="0.25">
      <c r="A69" s="97"/>
      <c r="B69" s="16"/>
      <c r="C69" s="16"/>
      <c r="D69" s="16"/>
      <c r="E69" s="16"/>
      <c r="F69" s="16"/>
      <c r="G69" s="98"/>
      <c r="H69" s="97"/>
      <c r="I69" s="16"/>
      <c r="J69" s="16"/>
      <c r="K69" s="16"/>
      <c r="L69" s="16"/>
      <c r="M69" s="98"/>
    </row>
    <row r="70" spans="1:13" x14ac:dyDescent="0.25">
      <c r="A70" s="97"/>
      <c r="B70" s="16"/>
      <c r="C70" s="16"/>
      <c r="D70" s="16"/>
      <c r="E70" s="16"/>
      <c r="F70" s="16"/>
      <c r="G70" s="98"/>
      <c r="H70" s="97"/>
      <c r="I70" s="16"/>
      <c r="J70" s="16"/>
      <c r="K70" s="16"/>
      <c r="L70" s="16"/>
      <c r="M70" s="98"/>
    </row>
    <row r="71" spans="1:13" x14ac:dyDescent="0.25">
      <c r="A71" s="97"/>
      <c r="B71" s="16"/>
      <c r="C71" s="16"/>
      <c r="D71" s="16"/>
      <c r="E71" s="16"/>
      <c r="F71" s="16"/>
      <c r="G71" s="98"/>
      <c r="H71" s="97"/>
      <c r="I71" s="16"/>
      <c r="J71" s="16"/>
      <c r="K71" s="16"/>
      <c r="L71" s="16"/>
      <c r="M71" s="98"/>
    </row>
    <row r="72" spans="1:13" x14ac:dyDescent="0.25">
      <c r="A72" s="97"/>
      <c r="B72" s="16"/>
      <c r="C72" s="16"/>
      <c r="D72" s="16"/>
      <c r="E72" s="16"/>
      <c r="F72" s="16"/>
      <c r="G72" s="98"/>
      <c r="H72" s="97"/>
      <c r="I72" s="16"/>
      <c r="J72" s="16"/>
      <c r="K72" s="16"/>
      <c r="L72" s="16"/>
      <c r="M72" s="98"/>
    </row>
    <row r="73" spans="1:13" x14ac:dyDescent="0.25">
      <c r="A73" s="97"/>
      <c r="B73" s="16"/>
      <c r="C73" s="16"/>
      <c r="D73" s="16"/>
      <c r="E73" s="16"/>
      <c r="F73" s="16"/>
      <c r="G73" s="98"/>
      <c r="H73" s="97"/>
      <c r="I73" s="16"/>
      <c r="J73" s="16"/>
      <c r="K73" s="16"/>
      <c r="L73" s="16"/>
      <c r="M73" s="98"/>
    </row>
    <row r="74" spans="1:13" x14ac:dyDescent="0.25">
      <c r="A74" s="97"/>
      <c r="B74" s="16"/>
      <c r="C74" s="16"/>
      <c r="D74" s="16"/>
      <c r="E74" s="16"/>
      <c r="F74" s="16"/>
      <c r="G74" s="98"/>
      <c r="H74" s="97"/>
      <c r="I74" s="16"/>
      <c r="J74" s="16"/>
      <c r="K74" s="16"/>
      <c r="L74" s="16"/>
      <c r="M74" s="98"/>
    </row>
    <row r="75" spans="1:13" x14ac:dyDescent="0.25">
      <c r="A75" s="97"/>
      <c r="B75" s="16"/>
      <c r="C75" s="16"/>
      <c r="D75" s="16"/>
      <c r="E75" s="16"/>
      <c r="F75" s="16"/>
      <c r="G75" s="98"/>
      <c r="H75" s="97"/>
      <c r="I75" s="16"/>
      <c r="J75" s="16"/>
      <c r="K75" s="16"/>
      <c r="L75" s="16"/>
      <c r="M75" s="98"/>
    </row>
    <row r="76" spans="1:13" x14ac:dyDescent="0.25">
      <c r="A76" s="97"/>
      <c r="B76" s="16"/>
      <c r="C76" s="16"/>
      <c r="D76" s="16"/>
      <c r="E76" s="16"/>
      <c r="F76" s="16"/>
      <c r="G76" s="98"/>
      <c r="H76" s="97"/>
      <c r="I76" s="16"/>
      <c r="J76" s="16"/>
      <c r="K76" s="16"/>
      <c r="L76" s="16"/>
      <c r="M76" s="98"/>
    </row>
    <row r="77" spans="1:13" x14ac:dyDescent="0.25">
      <c r="A77" s="97"/>
      <c r="B77" s="16"/>
      <c r="C77" s="16"/>
      <c r="D77" s="16"/>
      <c r="E77" s="16"/>
      <c r="F77" s="16"/>
      <c r="G77" s="98"/>
      <c r="H77" s="97"/>
      <c r="I77" s="16"/>
      <c r="J77" s="16"/>
      <c r="K77" s="16"/>
      <c r="L77" s="16"/>
      <c r="M77" s="98"/>
    </row>
    <row r="78" spans="1:13" x14ac:dyDescent="0.25">
      <c r="A78" s="97"/>
      <c r="B78" s="16"/>
      <c r="C78" s="16"/>
      <c r="D78" s="16"/>
      <c r="E78" s="16"/>
      <c r="F78" s="16"/>
      <c r="G78" s="98"/>
      <c r="H78" s="97"/>
      <c r="I78" s="16"/>
      <c r="J78" s="16"/>
      <c r="K78" s="16"/>
      <c r="L78" s="16"/>
      <c r="M78" s="98"/>
    </row>
    <row r="79" spans="1:13" x14ac:dyDescent="0.25">
      <c r="A79" s="97"/>
      <c r="B79" s="16"/>
      <c r="C79" s="16"/>
      <c r="D79" s="16"/>
      <c r="E79" s="16"/>
      <c r="F79" s="16"/>
      <c r="G79" s="98"/>
      <c r="H79" s="97"/>
      <c r="I79" s="16"/>
      <c r="J79" s="16"/>
      <c r="K79" s="16"/>
      <c r="L79" s="16"/>
      <c r="M79" s="98"/>
    </row>
    <row r="80" spans="1:13" x14ac:dyDescent="0.25">
      <c r="A80" s="97"/>
      <c r="B80" s="16"/>
      <c r="C80" s="16"/>
      <c r="D80" s="16"/>
      <c r="E80" s="16"/>
      <c r="F80" s="16"/>
      <c r="G80" s="98"/>
      <c r="H80" s="97"/>
      <c r="I80" s="16"/>
      <c r="J80" s="16"/>
      <c r="K80" s="16"/>
      <c r="L80" s="16"/>
      <c r="M80" s="98"/>
    </row>
    <row r="81" spans="1:13" x14ac:dyDescent="0.25">
      <c r="A81" s="97"/>
      <c r="B81" s="16"/>
      <c r="C81" s="16"/>
      <c r="D81" s="16"/>
      <c r="E81" s="16"/>
      <c r="F81" s="16"/>
      <c r="G81" s="98"/>
      <c r="H81" s="97"/>
      <c r="I81" s="16"/>
      <c r="J81" s="16"/>
      <c r="K81" s="16"/>
      <c r="L81" s="16"/>
      <c r="M81" s="98"/>
    </row>
    <row r="82" spans="1:13" x14ac:dyDescent="0.25">
      <c r="A82" s="97"/>
      <c r="B82" s="16"/>
      <c r="C82" s="16"/>
      <c r="D82" s="16"/>
      <c r="E82" s="16"/>
      <c r="F82" s="16"/>
      <c r="G82" s="98"/>
      <c r="H82" s="97"/>
      <c r="I82" s="16"/>
      <c r="J82" s="16"/>
      <c r="K82" s="16"/>
      <c r="L82" s="16"/>
      <c r="M82" s="98"/>
    </row>
    <row r="83" spans="1:13" x14ac:dyDescent="0.25">
      <c r="A83" s="97"/>
      <c r="B83" s="16"/>
      <c r="C83" s="16"/>
      <c r="D83" s="16"/>
      <c r="E83" s="16"/>
      <c r="F83" s="16"/>
      <c r="G83" s="98"/>
      <c r="H83" s="97"/>
      <c r="I83" s="16"/>
      <c r="J83" s="16"/>
      <c r="K83" s="16"/>
      <c r="L83" s="16"/>
      <c r="M83" s="98"/>
    </row>
    <row r="84" spans="1:13" x14ac:dyDescent="0.25">
      <c r="A84" s="97"/>
      <c r="B84" s="16"/>
      <c r="C84" s="16"/>
      <c r="D84" s="16"/>
      <c r="E84" s="16"/>
      <c r="F84" s="16"/>
      <c r="G84" s="98"/>
      <c r="H84" s="97"/>
      <c r="I84" s="16"/>
      <c r="J84" s="16"/>
      <c r="K84" s="16"/>
      <c r="L84" s="16"/>
      <c r="M84" s="98"/>
    </row>
    <row r="85" spans="1:13" ht="13" thickBot="1" x14ac:dyDescent="0.3">
      <c r="A85" s="99"/>
      <c r="B85" s="100"/>
      <c r="C85" s="100"/>
      <c r="D85" s="100"/>
      <c r="E85" s="100"/>
      <c r="F85" s="100"/>
      <c r="G85" s="101"/>
      <c r="H85" s="99"/>
      <c r="I85" s="100"/>
      <c r="J85" s="100"/>
      <c r="K85" s="100"/>
      <c r="L85" s="100"/>
      <c r="M85" s="101"/>
    </row>
    <row r="86" spans="1:13" x14ac:dyDescent="0.25">
      <c r="A86" t="s">
        <v>105</v>
      </c>
    </row>
    <row r="87" spans="1:13" ht="13" x14ac:dyDescent="0.3">
      <c r="A87" t="s">
        <v>103</v>
      </c>
      <c r="H87" s="162" t="s">
        <v>106</v>
      </c>
    </row>
  </sheetData>
  <phoneticPr fontId="7" type="noConversion"/>
  <pageMargins left="0.7" right="0.7" top="0.75" bottom="0.75" header="0.3" footer="0.3"/>
  <pageSetup paperSize="9"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C1" zoomScale="150" zoomScaleNormal="150" workbookViewId="0">
      <selection activeCell="B2" sqref="B2"/>
    </sheetView>
  </sheetViews>
  <sheetFormatPr baseColWidth="10" defaultColWidth="11.453125" defaultRowHeight="12.5" x14ac:dyDescent="0.25"/>
  <cols>
    <col min="1" max="1" width="16.7265625" style="116" customWidth="1"/>
    <col min="2" max="5" width="24.7265625" style="116" customWidth="1"/>
    <col min="6" max="6" width="2.7265625" style="116" customWidth="1"/>
    <col min="7" max="7" width="24.7265625" style="116" customWidth="1"/>
    <col min="8" max="16384" width="11.453125" style="116"/>
  </cols>
  <sheetData>
    <row r="1" spans="1:7" ht="15" customHeight="1" thickBot="1" x14ac:dyDescent="0.35">
      <c r="A1" s="114" t="s">
        <v>107</v>
      </c>
      <c r="B1" s="115"/>
      <c r="C1" s="283" t="s">
        <v>108</v>
      </c>
      <c r="D1" s="283"/>
      <c r="F1" s="115"/>
      <c r="G1" s="117"/>
    </row>
    <row r="2" spans="1:7" ht="15" customHeight="1" thickBot="1" x14ac:dyDescent="0.3">
      <c r="A2" s="118" t="s">
        <v>109</v>
      </c>
      <c r="B2" s="119" t="s">
        <v>194</v>
      </c>
      <c r="C2" s="120"/>
      <c r="D2" s="121" t="s">
        <v>110</v>
      </c>
      <c r="E2" s="122"/>
      <c r="F2" s="284" t="s">
        <v>111</v>
      </c>
      <c r="G2" s="285"/>
    </row>
    <row r="3" spans="1:7" ht="15.75" customHeight="1" thickBot="1" x14ac:dyDescent="0.3">
      <c r="A3" s="123" t="s">
        <v>112</v>
      </c>
      <c r="B3" s="124"/>
      <c r="C3" s="119"/>
      <c r="D3" s="125" t="s">
        <v>8</v>
      </c>
      <c r="E3" s="126"/>
      <c r="F3" s="286"/>
      <c r="G3" s="287"/>
    </row>
    <row r="4" spans="1:7" ht="37.5" customHeight="1" thickBot="1" x14ac:dyDescent="0.3">
      <c r="A4" s="127" t="s">
        <v>113</v>
      </c>
      <c r="B4" s="127" t="s">
        <v>114</v>
      </c>
      <c r="C4" s="175" t="s">
        <v>115</v>
      </c>
      <c r="D4" s="175" t="s">
        <v>116</v>
      </c>
      <c r="E4" s="128" t="s">
        <v>117</v>
      </c>
      <c r="F4" s="288"/>
      <c r="G4" s="289"/>
    </row>
    <row r="5" spans="1:7" ht="15" customHeight="1" x14ac:dyDescent="0.25">
      <c r="A5" s="129"/>
      <c r="B5" s="290" t="s">
        <v>118</v>
      </c>
      <c r="C5" s="293" t="s">
        <v>43</v>
      </c>
      <c r="D5" s="293" t="s">
        <v>119</v>
      </c>
      <c r="E5" s="280" t="s">
        <v>120</v>
      </c>
      <c r="F5" s="294"/>
      <c r="G5" s="280" t="s">
        <v>121</v>
      </c>
    </row>
    <row r="6" spans="1:7" ht="15" customHeight="1" x14ac:dyDescent="0.25">
      <c r="A6" s="130" t="s">
        <v>122</v>
      </c>
      <c r="B6" s="291"/>
      <c r="C6" s="291"/>
      <c r="D6" s="291"/>
      <c r="E6" s="281"/>
      <c r="F6" s="295"/>
      <c r="G6" s="281"/>
    </row>
    <row r="7" spans="1:7" ht="15" customHeight="1" x14ac:dyDescent="0.25">
      <c r="A7" s="131" t="s">
        <v>123</v>
      </c>
      <c r="B7" s="291"/>
      <c r="C7" s="291"/>
      <c r="D7" s="291"/>
      <c r="E7" s="281"/>
      <c r="F7" s="295"/>
      <c r="G7" s="281"/>
    </row>
    <row r="8" spans="1:7" ht="15" customHeight="1" thickBot="1" x14ac:dyDescent="0.3">
      <c r="A8" s="132"/>
      <c r="B8" s="292"/>
      <c r="C8" s="292"/>
      <c r="D8" s="292"/>
      <c r="E8" s="282"/>
      <c r="F8" s="296"/>
      <c r="G8" s="282"/>
    </row>
    <row r="9" spans="1:7" ht="15" customHeight="1" x14ac:dyDescent="0.3">
      <c r="A9" s="133"/>
      <c r="B9" s="290" t="s">
        <v>124</v>
      </c>
      <c r="C9" s="293" t="s">
        <v>125</v>
      </c>
      <c r="D9" s="297" t="s">
        <v>125</v>
      </c>
      <c r="E9" s="300" t="s">
        <v>126</v>
      </c>
      <c r="F9" s="294"/>
      <c r="G9" s="280" t="s">
        <v>127</v>
      </c>
    </row>
    <row r="10" spans="1:7" ht="15" customHeight="1" x14ac:dyDescent="0.3">
      <c r="A10" s="134" t="s">
        <v>128</v>
      </c>
      <c r="B10" s="291"/>
      <c r="C10" s="291"/>
      <c r="D10" s="298"/>
      <c r="E10" s="301"/>
      <c r="F10" s="295"/>
      <c r="G10" s="281"/>
    </row>
    <row r="11" spans="1:7" ht="12" customHeight="1" x14ac:dyDescent="0.25">
      <c r="A11" s="135" t="s">
        <v>129</v>
      </c>
      <c r="B11" s="291"/>
      <c r="C11" s="291"/>
      <c r="D11" s="298"/>
      <c r="E11" s="301"/>
      <c r="F11" s="295"/>
      <c r="G11" s="281"/>
    </row>
    <row r="12" spans="1:7" ht="4.5" customHeight="1" thickBot="1" x14ac:dyDescent="0.3">
      <c r="A12" s="132"/>
      <c r="B12" s="292"/>
      <c r="C12" s="292"/>
      <c r="D12" s="299"/>
      <c r="E12" s="302"/>
      <c r="F12" s="296"/>
      <c r="G12" s="282"/>
    </row>
    <row r="13" spans="1:7" ht="15" customHeight="1" x14ac:dyDescent="0.3">
      <c r="A13" s="136" t="s">
        <v>130</v>
      </c>
      <c r="B13" s="303" t="s">
        <v>131</v>
      </c>
      <c r="C13" s="304" t="s">
        <v>132</v>
      </c>
      <c r="D13" s="304" t="s">
        <v>132</v>
      </c>
      <c r="E13" s="280" t="s">
        <v>133</v>
      </c>
      <c r="F13" s="294"/>
      <c r="G13" s="280" t="s">
        <v>134</v>
      </c>
    </row>
    <row r="14" spans="1:7" ht="15" customHeight="1" x14ac:dyDescent="0.25">
      <c r="A14" s="137" t="s">
        <v>135</v>
      </c>
      <c r="B14" s="281"/>
      <c r="C14" s="305"/>
      <c r="D14" s="307"/>
      <c r="E14" s="281"/>
      <c r="F14" s="295"/>
      <c r="G14" s="281"/>
    </row>
    <row r="15" spans="1:7" ht="15" customHeight="1" x14ac:dyDescent="0.25">
      <c r="A15" s="137" t="s">
        <v>136</v>
      </c>
      <c r="B15" s="281"/>
      <c r="C15" s="305"/>
      <c r="D15" s="307"/>
      <c r="E15" s="281"/>
      <c r="F15" s="295"/>
      <c r="G15" s="281"/>
    </row>
    <row r="16" spans="1:7" ht="91.5" customHeight="1" thickBot="1" x14ac:dyDescent="0.3">
      <c r="A16" s="138" t="s">
        <v>137</v>
      </c>
      <c r="B16" s="282"/>
      <c r="C16" s="306"/>
      <c r="D16" s="308"/>
      <c r="E16" s="282"/>
      <c r="F16" s="296"/>
      <c r="G16" s="282"/>
    </row>
    <row r="17" spans="1:7" ht="15" customHeight="1" x14ac:dyDescent="0.3">
      <c r="A17" s="136" t="s">
        <v>138</v>
      </c>
      <c r="B17" s="303" t="s">
        <v>139</v>
      </c>
      <c r="C17" s="304" t="s">
        <v>140</v>
      </c>
      <c r="D17" s="304" t="s">
        <v>140</v>
      </c>
      <c r="E17" s="304" t="s">
        <v>140</v>
      </c>
      <c r="F17" s="294"/>
      <c r="G17" s="280" t="s">
        <v>127</v>
      </c>
    </row>
    <row r="18" spans="1:7" ht="15" customHeight="1" x14ac:dyDescent="0.25">
      <c r="A18" s="137" t="s">
        <v>141</v>
      </c>
      <c r="B18" s="281"/>
      <c r="C18" s="305"/>
      <c r="D18" s="305"/>
      <c r="E18" s="305"/>
      <c r="F18" s="295"/>
      <c r="G18" s="281"/>
    </row>
    <row r="19" spans="1:7" ht="15" customHeight="1" x14ac:dyDescent="0.25">
      <c r="A19" s="137" t="s">
        <v>142</v>
      </c>
      <c r="B19" s="281"/>
      <c r="C19" s="305"/>
      <c r="D19" s="305"/>
      <c r="E19" s="305"/>
      <c r="F19" s="295"/>
      <c r="G19" s="281"/>
    </row>
    <row r="20" spans="1:7" ht="15" customHeight="1" thickBot="1" x14ac:dyDescent="0.3">
      <c r="A20" s="137" t="s">
        <v>143</v>
      </c>
      <c r="B20" s="282"/>
      <c r="C20" s="306"/>
      <c r="D20" s="306"/>
      <c r="E20" s="306"/>
      <c r="F20" s="296"/>
      <c r="G20" s="282"/>
    </row>
    <row r="21" spans="1:7" ht="15" customHeight="1" x14ac:dyDescent="0.3">
      <c r="A21" s="136" t="s">
        <v>144</v>
      </c>
      <c r="B21" s="304" t="s">
        <v>145</v>
      </c>
      <c r="C21" s="304" t="s">
        <v>146</v>
      </c>
      <c r="D21" s="304" t="s">
        <v>145</v>
      </c>
      <c r="E21" s="309" t="s">
        <v>184</v>
      </c>
      <c r="F21" s="294"/>
      <c r="G21" s="280" t="s">
        <v>147</v>
      </c>
    </row>
    <row r="22" spans="1:7" ht="15" customHeight="1" x14ac:dyDescent="0.25">
      <c r="A22" s="139" t="s">
        <v>148</v>
      </c>
      <c r="B22" s="305"/>
      <c r="C22" s="305"/>
      <c r="D22" s="305"/>
      <c r="E22" s="310"/>
      <c r="F22" s="295"/>
      <c r="G22" s="281"/>
    </row>
    <row r="23" spans="1:7" ht="14.15" customHeight="1" x14ac:dyDescent="0.25">
      <c r="A23" s="140"/>
      <c r="B23" s="305"/>
      <c r="C23" s="305"/>
      <c r="D23" s="305"/>
      <c r="E23" s="310"/>
      <c r="F23" s="295"/>
      <c r="G23" s="281"/>
    </row>
    <row r="24" spans="1:7" ht="14.15" customHeight="1" thickBot="1" x14ac:dyDescent="0.3">
      <c r="A24" s="132"/>
      <c r="B24" s="306"/>
      <c r="C24" s="306"/>
      <c r="D24" s="306"/>
      <c r="E24" s="311"/>
      <c r="F24" s="296"/>
      <c r="G24" s="282"/>
    </row>
    <row r="25" spans="1:7" ht="15" customHeight="1" x14ac:dyDescent="0.3">
      <c r="A25" s="136" t="s">
        <v>144</v>
      </c>
      <c r="B25" s="304" t="s">
        <v>149</v>
      </c>
      <c r="C25" s="304" t="s">
        <v>150</v>
      </c>
      <c r="D25" s="304" t="s">
        <v>149</v>
      </c>
      <c r="E25" s="280" t="s">
        <v>151</v>
      </c>
      <c r="F25" s="294"/>
      <c r="G25" s="280" t="s">
        <v>152</v>
      </c>
    </row>
    <row r="26" spans="1:7" ht="15" customHeight="1" x14ac:dyDescent="0.25">
      <c r="A26" s="139" t="s">
        <v>153</v>
      </c>
      <c r="B26" s="305"/>
      <c r="C26" s="305"/>
      <c r="D26" s="305"/>
      <c r="E26" s="281"/>
      <c r="F26" s="295"/>
      <c r="G26" s="281"/>
    </row>
    <row r="27" spans="1:7" ht="15" customHeight="1" x14ac:dyDescent="0.25">
      <c r="A27" s="137" t="s">
        <v>154</v>
      </c>
      <c r="B27" s="305"/>
      <c r="C27" s="305"/>
      <c r="D27" s="305"/>
      <c r="E27" s="281"/>
      <c r="F27" s="295"/>
      <c r="G27" s="281"/>
    </row>
    <row r="28" spans="1:7" ht="9.75" customHeight="1" thickBot="1" x14ac:dyDescent="0.3">
      <c r="A28" s="132"/>
      <c r="B28" s="306"/>
      <c r="C28" s="306"/>
      <c r="D28" s="306"/>
      <c r="E28" s="282"/>
      <c r="F28" s="296"/>
      <c r="G28" s="282"/>
    </row>
    <row r="29" spans="1:7" ht="15" customHeight="1" x14ac:dyDescent="0.3">
      <c r="A29" s="136" t="s">
        <v>144</v>
      </c>
      <c r="B29" s="304" t="s">
        <v>155</v>
      </c>
      <c r="C29" s="304" t="s">
        <v>156</v>
      </c>
      <c r="D29" s="304" t="s">
        <v>155</v>
      </c>
      <c r="E29" s="280" t="s">
        <v>157</v>
      </c>
      <c r="F29" s="294"/>
      <c r="G29" s="280" t="s">
        <v>158</v>
      </c>
    </row>
    <row r="30" spans="1:7" ht="15" customHeight="1" x14ac:dyDescent="0.25">
      <c r="A30" s="139" t="s">
        <v>159</v>
      </c>
      <c r="B30" s="305"/>
      <c r="C30" s="305"/>
      <c r="D30" s="305"/>
      <c r="E30" s="281"/>
      <c r="F30" s="295"/>
      <c r="G30" s="281"/>
    </row>
    <row r="31" spans="1:7" ht="15" customHeight="1" x14ac:dyDescent="0.25">
      <c r="A31" s="312" t="s">
        <v>160</v>
      </c>
      <c r="B31" s="305"/>
      <c r="C31" s="305"/>
      <c r="D31" s="305"/>
      <c r="E31" s="281"/>
      <c r="F31" s="295"/>
      <c r="G31" s="281"/>
    </row>
    <row r="32" spans="1:7" ht="9.75" customHeight="1" thickBot="1" x14ac:dyDescent="0.3">
      <c r="A32" s="312"/>
      <c r="B32" s="306"/>
      <c r="C32" s="306"/>
      <c r="D32" s="306"/>
      <c r="E32" s="282"/>
      <c r="F32" s="296"/>
      <c r="G32" s="282"/>
    </row>
    <row r="33" spans="1:7" x14ac:dyDescent="0.25">
      <c r="A33" s="313" t="s">
        <v>161</v>
      </c>
      <c r="B33" s="314"/>
      <c r="C33" s="314"/>
      <c r="D33" s="314"/>
      <c r="E33" s="314"/>
      <c r="F33" s="314"/>
      <c r="G33" s="315"/>
    </row>
    <row r="34" spans="1:7" x14ac:dyDescent="0.25">
      <c r="A34" s="316"/>
      <c r="B34" s="317"/>
      <c r="C34" s="317"/>
      <c r="D34" s="317"/>
      <c r="E34" s="317"/>
      <c r="F34" s="317"/>
      <c r="G34" s="318"/>
    </row>
    <row r="35" spans="1:7" x14ac:dyDescent="0.25">
      <c r="A35" s="316"/>
      <c r="B35" s="317"/>
      <c r="C35" s="317"/>
      <c r="D35" s="317"/>
      <c r="E35" s="317"/>
      <c r="F35" s="317"/>
      <c r="G35" s="318"/>
    </row>
    <row r="36" spans="1:7" ht="13" thickBot="1" x14ac:dyDescent="0.3">
      <c r="A36" s="319"/>
      <c r="B36" s="320"/>
      <c r="C36" s="320"/>
      <c r="D36" s="320"/>
      <c r="E36" s="320"/>
      <c r="F36" s="320"/>
      <c r="G36" s="321"/>
    </row>
  </sheetData>
  <mergeCells count="46">
    <mergeCell ref="A31:A32"/>
    <mergeCell ref="A33:G36"/>
    <mergeCell ref="B29:B32"/>
    <mergeCell ref="C29:C32"/>
    <mergeCell ref="D29:D32"/>
    <mergeCell ref="E29:E32"/>
    <mergeCell ref="F29:F32"/>
    <mergeCell ref="G29:G32"/>
    <mergeCell ref="G25:G28"/>
    <mergeCell ref="B21:B24"/>
    <mergeCell ref="C21:C24"/>
    <mergeCell ref="D21:D24"/>
    <mergeCell ref="E21:E24"/>
    <mergeCell ref="F21:F24"/>
    <mergeCell ref="G21:G24"/>
    <mergeCell ref="B25:B28"/>
    <mergeCell ref="C25:C28"/>
    <mergeCell ref="D25:D28"/>
    <mergeCell ref="E25:E28"/>
    <mergeCell ref="F25:F28"/>
    <mergeCell ref="G17:G20"/>
    <mergeCell ref="B13:B16"/>
    <mergeCell ref="C13:C16"/>
    <mergeCell ref="D13:D16"/>
    <mergeCell ref="E13:E16"/>
    <mergeCell ref="F13:F16"/>
    <mergeCell ref="G13:G16"/>
    <mergeCell ref="B17:B20"/>
    <mergeCell ref="C17:C20"/>
    <mergeCell ref="D17:D20"/>
    <mergeCell ref="E17:E20"/>
    <mergeCell ref="F17:F20"/>
    <mergeCell ref="G9:G12"/>
    <mergeCell ref="C1:D1"/>
    <mergeCell ref="F2:G4"/>
    <mergeCell ref="B5:B8"/>
    <mergeCell ref="C5:C8"/>
    <mergeCell ref="D5:D8"/>
    <mergeCell ref="E5:E8"/>
    <mergeCell ref="F5:F8"/>
    <mergeCell ref="G5:G8"/>
    <mergeCell ref="B9:B12"/>
    <mergeCell ref="C9:C12"/>
    <mergeCell ref="D9:D12"/>
    <mergeCell ref="E9:E12"/>
    <mergeCell ref="F9:F12"/>
  </mergeCells>
  <pageMargins left="0.35" right="0.22" top="0.33" bottom="0.16" header="0.17" footer="0.17"/>
  <pageSetup paperSize="9" scale="90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1">
              <controlPr defaultSize="0" autoFill="0" autoLine="0" autoPict="0">
                <anchor moveWithCells="1">
                  <from>
                    <xdr:col>4</xdr:col>
                    <xdr:colOff>1828800</xdr:colOff>
                    <xdr:row>4</xdr:row>
                    <xdr:rowOff>12700</xdr:rowOff>
                  </from>
                  <to>
                    <xdr:col>6</xdr:col>
                    <xdr:colOff>304800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4</xdr:col>
                    <xdr:colOff>1828800</xdr:colOff>
                    <xdr:row>7</xdr:row>
                    <xdr:rowOff>190500</xdr:rowOff>
                  </from>
                  <to>
                    <xdr:col>6</xdr:col>
                    <xdr:colOff>304800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4</xdr:col>
                    <xdr:colOff>1828800</xdr:colOff>
                    <xdr:row>11</xdr:row>
                    <xdr:rowOff>50800</xdr:rowOff>
                  </from>
                  <to>
                    <xdr:col>6</xdr:col>
                    <xdr:colOff>304800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4">
              <controlPr defaultSize="0" autoFill="0" autoLine="0" autoPict="0">
                <anchor moveWithCells="1">
                  <from>
                    <xdr:col>4</xdr:col>
                    <xdr:colOff>1822450</xdr:colOff>
                    <xdr:row>15</xdr:row>
                    <xdr:rowOff>1155700</xdr:rowOff>
                  </from>
                  <to>
                    <xdr:col>6</xdr:col>
                    <xdr:colOff>298450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Fill="0" autoLine="0" autoPict="0">
                <anchor moveWithCells="1">
                  <from>
                    <xdr:col>4</xdr:col>
                    <xdr:colOff>1828800</xdr:colOff>
                    <xdr:row>19</xdr:row>
                    <xdr:rowOff>190500</xdr:rowOff>
                  </from>
                  <to>
                    <xdr:col>6</xdr:col>
                    <xdr:colOff>304800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6">
              <controlPr defaultSize="0" autoFill="0" autoLine="0" autoPict="0">
                <anchor moveWithCells="1">
                  <from>
                    <xdr:col>4</xdr:col>
                    <xdr:colOff>1822450</xdr:colOff>
                    <xdr:row>23</xdr:row>
                    <xdr:rowOff>165100</xdr:rowOff>
                  </from>
                  <to>
                    <xdr:col>6</xdr:col>
                    <xdr:colOff>298450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7">
              <controlPr defaultSize="0" autoFill="0" autoLine="0" autoPict="0">
                <anchor moveWithCells="1">
                  <from>
                    <xdr:col>4</xdr:col>
                    <xdr:colOff>1828800</xdr:colOff>
                    <xdr:row>28</xdr:row>
                    <xdr:rowOff>0</xdr:rowOff>
                  </from>
                  <to>
                    <xdr:col>6</xdr:col>
                    <xdr:colOff>304800</xdr:colOff>
                    <xdr:row>29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pageSetUpPr fitToPage="1"/>
  </sheetPr>
  <dimension ref="A1:K21"/>
  <sheetViews>
    <sheetView topLeftCell="A15" zoomScale="130" zoomScaleNormal="130" zoomScaleSheetLayoutView="100" workbookViewId="0">
      <selection activeCell="B19" sqref="B19:K19"/>
    </sheetView>
  </sheetViews>
  <sheetFormatPr baseColWidth="10" defaultColWidth="8.81640625" defaultRowHeight="12.5" x14ac:dyDescent="0.25"/>
  <cols>
    <col min="1" max="1" width="18.26953125" customWidth="1"/>
    <col min="2" max="2" width="32.7265625" customWidth="1"/>
    <col min="3" max="4" width="24.7265625" customWidth="1"/>
    <col min="5" max="7" width="5.7265625" customWidth="1"/>
    <col min="8" max="8" width="13.1796875" customWidth="1"/>
    <col min="9" max="9" width="14.81640625" customWidth="1"/>
    <col min="10" max="10" width="4.7265625" customWidth="1"/>
    <col min="11" max="11" width="24.7265625" customWidth="1"/>
    <col min="12" max="256" width="11.453125" customWidth="1"/>
  </cols>
  <sheetData>
    <row r="1" spans="1:11" ht="15" customHeight="1" x14ac:dyDescent="0.3">
      <c r="A1" s="49" t="s">
        <v>23</v>
      </c>
      <c r="B1" s="50"/>
      <c r="C1" s="50"/>
      <c r="D1" s="49" t="s">
        <v>24</v>
      </c>
      <c r="E1" s="49"/>
      <c r="F1" s="49"/>
      <c r="G1" s="49"/>
      <c r="H1" s="141"/>
      <c r="I1" s="53" t="s">
        <v>3</v>
      </c>
      <c r="J1" s="245"/>
      <c r="K1" s="245"/>
    </row>
    <row r="2" spans="1:11" ht="15" customHeight="1" x14ac:dyDescent="0.3">
      <c r="A2" s="89" t="s">
        <v>25</v>
      </c>
      <c r="B2" s="181" t="s">
        <v>194</v>
      </c>
      <c r="C2" s="142"/>
      <c r="D2" s="55"/>
      <c r="E2" s="56"/>
      <c r="F2" s="252" t="s">
        <v>6</v>
      </c>
      <c r="G2" s="323"/>
      <c r="H2" s="182">
        <v>44357</v>
      </c>
      <c r="I2" s="113" t="s">
        <v>8</v>
      </c>
      <c r="J2" s="324" t="s">
        <v>183</v>
      </c>
      <c r="K2" s="325"/>
    </row>
    <row r="3" spans="1:11" ht="14.15" customHeight="1" x14ac:dyDescent="0.3">
      <c r="A3" s="143" t="s">
        <v>26</v>
      </c>
      <c r="B3" s="151" t="s">
        <v>162</v>
      </c>
      <c r="C3" s="177"/>
      <c r="D3" s="326" t="s">
        <v>181</v>
      </c>
      <c r="E3" s="326"/>
      <c r="F3" s="326"/>
      <c r="G3" s="326"/>
      <c r="H3" s="326"/>
      <c r="I3" s="177"/>
      <c r="J3" s="177"/>
      <c r="K3" s="178"/>
    </row>
    <row r="4" spans="1:11" ht="29.25" customHeight="1" x14ac:dyDescent="0.3">
      <c r="A4" s="169" t="s">
        <v>180</v>
      </c>
      <c r="B4" s="170"/>
      <c r="C4" s="179"/>
      <c r="D4" s="327" t="s">
        <v>182</v>
      </c>
      <c r="E4" s="327"/>
      <c r="F4" s="327"/>
      <c r="G4" s="327"/>
      <c r="H4" s="327"/>
      <c r="I4" s="179"/>
      <c r="J4" s="179"/>
      <c r="K4" s="180"/>
    </row>
    <row r="5" spans="1:11" ht="14" x14ac:dyDescent="0.3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4"/>
    </row>
    <row r="6" spans="1:11" ht="28" customHeight="1" x14ac:dyDescent="0.25">
      <c r="A6" s="57" t="s">
        <v>30</v>
      </c>
      <c r="E6" s="330" t="s">
        <v>193</v>
      </c>
      <c r="F6" s="330"/>
      <c r="G6" s="330"/>
      <c r="H6" s="330"/>
      <c r="K6" s="65" t="s">
        <v>32</v>
      </c>
    </row>
    <row r="7" spans="1:11" ht="46.5" customHeight="1" x14ac:dyDescent="0.25">
      <c r="A7" s="28" t="s">
        <v>33</v>
      </c>
      <c r="B7" s="144" t="s">
        <v>34</v>
      </c>
      <c r="C7" s="145" t="s">
        <v>195</v>
      </c>
      <c r="D7" s="171" t="s">
        <v>36</v>
      </c>
      <c r="E7" s="328" t="s">
        <v>31</v>
      </c>
      <c r="F7" s="329"/>
      <c r="G7" s="62" t="s">
        <v>37</v>
      </c>
      <c r="H7" s="236" t="s">
        <v>38</v>
      </c>
      <c r="I7" s="237"/>
      <c r="J7" s="61" t="s">
        <v>163</v>
      </c>
      <c r="K7" s="66"/>
    </row>
    <row r="8" spans="1:11" ht="99" customHeight="1" x14ac:dyDescent="0.25">
      <c r="A8" s="39" t="s">
        <v>40</v>
      </c>
      <c r="B8" s="37" t="s">
        <v>164</v>
      </c>
      <c r="C8" s="185" t="s">
        <v>196</v>
      </c>
      <c r="D8" s="146" t="s">
        <v>120</v>
      </c>
      <c r="E8" s="239"/>
      <c r="F8" s="240"/>
      <c r="G8" s="63"/>
      <c r="H8" s="322" t="s">
        <v>165</v>
      </c>
      <c r="I8" s="241"/>
      <c r="J8" s="38"/>
      <c r="K8" s="146" t="s">
        <v>120</v>
      </c>
    </row>
    <row r="9" spans="1:11" ht="95.25" customHeight="1" x14ac:dyDescent="0.25">
      <c r="A9" s="39" t="s">
        <v>44</v>
      </c>
      <c r="B9" s="40" t="s">
        <v>166</v>
      </c>
      <c r="C9" s="40" t="s">
        <v>187</v>
      </c>
      <c r="D9" s="146" t="s">
        <v>126</v>
      </c>
      <c r="E9" s="45"/>
      <c r="F9" s="46"/>
      <c r="G9" s="64"/>
      <c r="H9" s="241"/>
      <c r="I9" s="241"/>
      <c r="J9" s="42"/>
      <c r="K9" s="146" t="s">
        <v>126</v>
      </c>
    </row>
    <row r="10" spans="1:11" ht="138.75" customHeight="1" x14ac:dyDescent="0.25">
      <c r="A10" s="43" t="s">
        <v>50</v>
      </c>
      <c r="B10" s="40" t="s">
        <v>131</v>
      </c>
      <c r="C10" s="40" t="s">
        <v>192</v>
      </c>
      <c r="D10" s="146" t="s">
        <v>167</v>
      </c>
      <c r="E10" s="45"/>
      <c r="F10" s="46"/>
      <c r="G10" s="64"/>
      <c r="H10" s="322" t="s">
        <v>168</v>
      </c>
      <c r="I10" s="241"/>
      <c r="J10" s="42"/>
      <c r="K10" s="176" t="s">
        <v>169</v>
      </c>
    </row>
    <row r="11" spans="1:11" s="10" customFormat="1" ht="72.75" customHeight="1" x14ac:dyDescent="0.25">
      <c r="A11" s="43" t="s">
        <v>55</v>
      </c>
      <c r="B11" s="37" t="s">
        <v>139</v>
      </c>
      <c r="C11" s="37" t="s">
        <v>188</v>
      </c>
      <c r="D11" s="41" t="s">
        <v>140</v>
      </c>
      <c r="E11" s="47"/>
      <c r="F11" s="48"/>
      <c r="G11" s="64"/>
      <c r="H11" s="241"/>
      <c r="I11" s="241"/>
      <c r="J11" s="42"/>
      <c r="K11" s="41" t="s">
        <v>140</v>
      </c>
    </row>
    <row r="12" spans="1:11" ht="55.5" customHeight="1" x14ac:dyDescent="0.25">
      <c r="A12" s="43" t="s">
        <v>59</v>
      </c>
      <c r="B12" s="37" t="s">
        <v>145</v>
      </c>
      <c r="C12" s="37" t="s">
        <v>189</v>
      </c>
      <c r="D12" s="183" t="s">
        <v>184</v>
      </c>
      <c r="E12" s="45"/>
      <c r="F12" s="46"/>
      <c r="G12" s="64"/>
      <c r="H12" s="322" t="s">
        <v>170</v>
      </c>
      <c r="I12" s="241"/>
      <c r="J12" s="42"/>
      <c r="K12" s="176" t="s">
        <v>171</v>
      </c>
    </row>
    <row r="13" spans="1:11" ht="60" customHeight="1" x14ac:dyDescent="0.25">
      <c r="A13" s="43" t="s">
        <v>65</v>
      </c>
      <c r="B13" s="40" t="s">
        <v>149</v>
      </c>
      <c r="C13" s="40" t="s">
        <v>190</v>
      </c>
      <c r="D13" s="146" t="s">
        <v>151</v>
      </c>
      <c r="E13" s="45" t="s">
        <v>69</v>
      </c>
      <c r="F13" s="46"/>
      <c r="G13" s="64"/>
      <c r="H13" s="322" t="s">
        <v>174</v>
      </c>
      <c r="I13" s="241"/>
      <c r="J13" s="42"/>
      <c r="K13" s="176" t="s">
        <v>172</v>
      </c>
    </row>
    <row r="14" spans="1:11" ht="60" customHeight="1" x14ac:dyDescent="0.25">
      <c r="A14" s="43" t="s">
        <v>71</v>
      </c>
      <c r="B14" s="40" t="s">
        <v>155</v>
      </c>
      <c r="C14" s="40" t="s">
        <v>191</v>
      </c>
      <c r="D14" s="146" t="s">
        <v>173</v>
      </c>
      <c r="E14" s="45"/>
      <c r="F14" s="46"/>
      <c r="G14" s="64"/>
      <c r="H14" s="322" t="s">
        <v>174</v>
      </c>
      <c r="I14" s="241"/>
      <c r="J14" s="44"/>
      <c r="K14" s="176" t="s">
        <v>175</v>
      </c>
    </row>
    <row r="15" spans="1:11" ht="10.5" customHeight="1" x14ac:dyDescent="0.25">
      <c r="D15" s="147" t="s">
        <v>76</v>
      </c>
      <c r="E15" s="148" t="s">
        <v>77</v>
      </c>
      <c r="F15" s="148"/>
      <c r="G15" s="148"/>
      <c r="H15" s="148"/>
      <c r="I15" s="148"/>
    </row>
    <row r="16" spans="1:11" ht="14" x14ac:dyDescent="0.3">
      <c r="A16" s="59" t="s">
        <v>78</v>
      </c>
      <c r="B16" s="60"/>
      <c r="C16" s="10"/>
      <c r="D16" s="149" t="s">
        <v>176</v>
      </c>
      <c r="I16" s="233" t="s">
        <v>80</v>
      </c>
      <c r="J16" s="234"/>
      <c r="K16" s="235"/>
    </row>
    <row r="18" spans="1:11" ht="14" x14ac:dyDescent="0.3">
      <c r="A18" s="338" t="s">
        <v>177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</row>
    <row r="19" spans="1:11" ht="153" customHeight="1" x14ac:dyDescent="0.25">
      <c r="A19" s="150" t="s">
        <v>185</v>
      </c>
      <c r="B19" s="331" t="s">
        <v>198</v>
      </c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 ht="158.15" customHeight="1" x14ac:dyDescent="0.25">
      <c r="A20" s="150" t="s">
        <v>178</v>
      </c>
      <c r="B20" s="334" t="s">
        <v>197</v>
      </c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ht="116.15" customHeight="1" x14ac:dyDescent="0.25">
      <c r="A21" s="150" t="s">
        <v>179</v>
      </c>
      <c r="B21" s="334" t="s">
        <v>186</v>
      </c>
      <c r="C21" s="324"/>
      <c r="D21" s="324"/>
      <c r="E21" s="324"/>
      <c r="F21" s="324"/>
      <c r="G21" s="324"/>
      <c r="H21" s="324"/>
      <c r="I21" s="324"/>
      <c r="J21" s="324"/>
      <c r="K21" s="337"/>
    </row>
  </sheetData>
  <mergeCells count="22">
    <mergeCell ref="B19:K19"/>
    <mergeCell ref="B20:K20"/>
    <mergeCell ref="B21:K21"/>
    <mergeCell ref="H11:I11"/>
    <mergeCell ref="H12:I12"/>
    <mergeCell ref="H13:I13"/>
    <mergeCell ref="H14:I14"/>
    <mergeCell ref="I16:K16"/>
    <mergeCell ref="A18:K18"/>
    <mergeCell ref="H10:I10"/>
    <mergeCell ref="J1:K1"/>
    <mergeCell ref="F2:G2"/>
    <mergeCell ref="J2:K2"/>
    <mergeCell ref="A5:K5"/>
    <mergeCell ref="H7:I7"/>
    <mergeCell ref="E8:F8"/>
    <mergeCell ref="H8:I8"/>
    <mergeCell ref="H9:I9"/>
    <mergeCell ref="D3:H3"/>
    <mergeCell ref="D4:H4"/>
    <mergeCell ref="E7:F7"/>
    <mergeCell ref="E6:H6"/>
  </mergeCells>
  <pageMargins left="0.49" right="0.32" top="0.31" bottom="0.19" header="0.17" footer="0.24"/>
  <pageSetup paperSize="9" scale="72" fitToHeight="2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kMesApp0">
              <controlPr defaultSize="0" autoFill="0" autoLine="0" autoPict="0" macro="[1]!chkMesApp0_Clic">
                <anchor moveWithCells="1">
                  <from>
                    <xdr:col>9</xdr:col>
                    <xdr:colOff>38100</xdr:colOff>
                    <xdr:row>7</xdr:row>
                    <xdr:rowOff>114300</xdr:rowOff>
                  </from>
                  <to>
                    <xdr:col>10</xdr:col>
                    <xdr:colOff>38100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kUrgenceFaible">
              <controlPr defaultSize="0" autoFill="0" autoLine="0" autoPict="0">
                <anchor moveWithCells="1">
                  <from>
                    <xdr:col>9</xdr:col>
                    <xdr:colOff>31750</xdr:colOff>
                    <xdr:row>14</xdr:row>
                    <xdr:rowOff>114300</xdr:rowOff>
                  </from>
                  <to>
                    <xdr:col>10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kUrgenceMoy">
              <controlPr defaultSize="0" autoFill="0" autoLine="0" autoPict="0">
                <anchor moveWithCells="1">
                  <from>
                    <xdr:col>10</xdr:col>
                    <xdr:colOff>374650</xdr:colOff>
                    <xdr:row>14</xdr:row>
                    <xdr:rowOff>114300</xdr:rowOff>
                  </from>
                  <to>
                    <xdr:col>10</xdr:col>
                    <xdr:colOff>869950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kUrgenceElev">
              <controlPr defaultSize="0" autoFill="0" autoLine="0" autoPict="0">
                <anchor moveWithCells="1">
                  <from>
                    <xdr:col>10</xdr:col>
                    <xdr:colOff>946150</xdr:colOff>
                    <xdr:row>14</xdr:row>
                    <xdr:rowOff>114300</xdr:rowOff>
                  </from>
                  <to>
                    <xdr:col>10</xdr:col>
                    <xdr:colOff>1555750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kMesApp1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114300</xdr:rowOff>
                  </from>
                  <to>
                    <xdr:col>10</xdr:col>
                    <xdr:colOff>38100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kMesApp2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114300</xdr:rowOff>
                  </from>
                  <to>
                    <xdr:col>10</xdr:col>
                    <xdr:colOff>38100</xdr:colOff>
                    <xdr:row>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kMesApp3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114300</xdr:rowOff>
                  </from>
                  <to>
                    <xdr:col>10</xdr:col>
                    <xdr:colOff>38100</xdr:colOff>
                    <xdr:row>10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kMesApp4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114300</xdr:rowOff>
                  </from>
                  <to>
                    <xdr:col>10</xdr:col>
                    <xdr:colOff>38100</xdr:colOff>
                    <xdr:row>11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kMesApp5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114300</xdr:rowOff>
                  </from>
                  <to>
                    <xdr:col>10</xdr:col>
                    <xdr:colOff>38100</xdr:colOff>
                    <xdr:row>12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kMesApp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114300</xdr:rowOff>
                  </from>
                  <to>
                    <xdr:col>10</xdr:col>
                    <xdr:colOff>38100</xdr:colOff>
                    <xdr:row>13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kIntervNecOui">
              <controlPr defaultSize="0" autoFill="0" autoLine="0" autoPict="0" macro="[1]!Caseàcocher27_Clic">
                <anchor moveWithCells="1">
                  <from>
                    <xdr:col>1</xdr:col>
                    <xdr:colOff>793750</xdr:colOff>
                    <xdr:row>14</xdr:row>
                    <xdr:rowOff>114300</xdr:rowOff>
                  </from>
                  <to>
                    <xdr:col>1</xdr:col>
                    <xdr:colOff>1143000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kIntervNecNon">
              <controlPr defaultSize="0" autoFill="0" autoLine="0" autoPict="0">
                <anchor moveWithCells="1">
                  <from>
                    <xdr:col>1</xdr:col>
                    <xdr:colOff>1212850</xdr:colOff>
                    <xdr:row>14</xdr:row>
                    <xdr:rowOff>114300</xdr:rowOff>
                  </from>
                  <to>
                    <xdr:col>1</xdr:col>
                    <xdr:colOff>1631950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Form1_Situation</vt:lpstr>
      <vt:lpstr>Form2</vt:lpstr>
      <vt:lpstr>Form 2 verso</vt:lpstr>
      <vt:lpstr>Kluppierung_Anzeichnung</vt:lpstr>
      <vt:lpstr>Foto</vt:lpstr>
      <vt:lpstr>Form 5</vt:lpstr>
      <vt:lpstr>Form_mit_Klimawandel</vt:lpstr>
      <vt:lpstr>Foto!Druckbereich</vt:lpstr>
      <vt:lpstr>Kluppierung_Anzeichnung!Druckbereich</vt:lpstr>
    </vt:vector>
  </TitlesOfParts>
  <Manager/>
  <Company>Kantonale 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Kessler</dc:creator>
  <cp:keywords/>
  <dc:description/>
  <cp:lastModifiedBy>Mario WERLEN</cp:lastModifiedBy>
  <cp:revision/>
  <dcterms:created xsi:type="dcterms:W3CDTF">2006-12-13T11:30:50Z</dcterms:created>
  <dcterms:modified xsi:type="dcterms:W3CDTF">2025-01-21T15:55:13Z</dcterms:modified>
  <cp:category/>
  <cp:contentStatus/>
</cp:coreProperties>
</file>